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3"/>
  </bookViews>
  <sheets>
    <sheet name="DAM" sheetId="15" r:id="rId1"/>
    <sheet name="G-DAM" sheetId="16" r:id="rId2"/>
    <sheet name="RTM" sheetId="17" r:id="rId3"/>
    <sheet name="Consolidated" sheetId="18" r:id="rId4"/>
    <sheet name="Sheet1" sheetId="1" r:id="rId5"/>
    <sheet name="Sheet2" sheetId="2" r:id="rId6"/>
    <sheet name="Sheet3" sheetId="3" r:id="rId7"/>
  </sheets>
  <definedNames>
    <definedName name="ExternalData_1" localSheetId="2">RTM!$A$2:$C$100</definedName>
  </definedNames>
  <calcPr calcId="124519"/>
</workbook>
</file>

<file path=xl/calcChain.xml><?xml version="1.0" encoding="utf-8"?>
<calcChain xmlns="http://schemas.openxmlformats.org/spreadsheetml/2006/main">
  <c r="C3" i="18"/>
  <c r="D3"/>
  <c r="E3"/>
  <c r="F3"/>
  <c r="F99" s="1"/>
  <c r="F100" s="1"/>
  <c r="G3"/>
  <c r="H3"/>
  <c r="I3"/>
  <c r="J3"/>
  <c r="J99" s="1"/>
  <c r="J100" s="1"/>
  <c r="K3"/>
  <c r="L3"/>
  <c r="M3"/>
  <c r="N3"/>
  <c r="N99" s="1"/>
  <c r="N100" s="1"/>
  <c r="O3"/>
  <c r="P3"/>
  <c r="Q3"/>
  <c r="R3"/>
  <c r="R99" s="1"/>
  <c r="R100" s="1"/>
  <c r="S3"/>
  <c r="T3"/>
  <c r="U3"/>
  <c r="V3"/>
  <c r="V99" s="1"/>
  <c r="V100" s="1"/>
  <c r="W3"/>
  <c r="X3"/>
  <c r="Y3"/>
  <c r="Z3"/>
  <c r="Z99" s="1"/>
  <c r="Z100" s="1"/>
  <c r="AA3"/>
  <c r="AB3"/>
  <c r="AC3"/>
  <c r="AD3"/>
  <c r="AD99" s="1"/>
  <c r="AD100" s="1"/>
  <c r="AE3"/>
  <c r="C4"/>
  <c r="D4"/>
  <c r="E4"/>
  <c r="E99" s="1"/>
  <c r="E100" s="1"/>
  <c r="F4"/>
  <c r="G4"/>
  <c r="H4"/>
  <c r="I4"/>
  <c r="I99" s="1"/>
  <c r="I100" s="1"/>
  <c r="J4"/>
  <c r="K4"/>
  <c r="L4"/>
  <c r="M4"/>
  <c r="M99" s="1"/>
  <c r="M100" s="1"/>
  <c r="N4"/>
  <c r="O4"/>
  <c r="P4"/>
  <c r="Q4"/>
  <c r="Q99" s="1"/>
  <c r="Q100" s="1"/>
  <c r="R4"/>
  <c r="S4"/>
  <c r="T4"/>
  <c r="U4"/>
  <c r="U99" s="1"/>
  <c r="U100" s="1"/>
  <c r="V4"/>
  <c r="W4"/>
  <c r="X4"/>
  <c r="Y4"/>
  <c r="Y99" s="1"/>
  <c r="Y100" s="1"/>
  <c r="Z4"/>
  <c r="AA4"/>
  <c r="AB4"/>
  <c r="AC4"/>
  <c r="AC99" s="1"/>
  <c r="AC100" s="1"/>
  <c r="AD4"/>
  <c r="AE4"/>
  <c r="C5"/>
  <c r="D5"/>
  <c r="D99" s="1"/>
  <c r="E5"/>
  <c r="F5"/>
  <c r="G5"/>
  <c r="H5"/>
  <c r="H99" s="1"/>
  <c r="H100" s="1"/>
  <c r="I5"/>
  <c r="J5"/>
  <c r="K5"/>
  <c r="L5"/>
  <c r="L99" s="1"/>
  <c r="L100" s="1"/>
  <c r="M5"/>
  <c r="N5"/>
  <c r="O5"/>
  <c r="P5"/>
  <c r="P99" s="1"/>
  <c r="P100" s="1"/>
  <c r="Q5"/>
  <c r="R5"/>
  <c r="S5"/>
  <c r="T5"/>
  <c r="T99" s="1"/>
  <c r="T100" s="1"/>
  <c r="U5"/>
  <c r="V5"/>
  <c r="W5"/>
  <c r="X5"/>
  <c r="X99" s="1"/>
  <c r="X100" s="1"/>
  <c r="Y5"/>
  <c r="Z5"/>
  <c r="AA5"/>
  <c r="AB5"/>
  <c r="AB99" s="1"/>
  <c r="AB100" s="1"/>
  <c r="AC5"/>
  <c r="AD5"/>
  <c r="AE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E99"/>
  <c r="AE100" s="1"/>
  <c r="AA99"/>
  <c r="AA100" s="1"/>
  <c r="W99"/>
  <c r="W100" s="1"/>
  <c r="S99"/>
  <c r="S100" s="1"/>
  <c r="O99"/>
  <c r="O100" s="1"/>
  <c r="K99"/>
  <c r="K100" s="1"/>
  <c r="G99"/>
  <c r="G100" s="1"/>
  <c r="C99"/>
  <c r="C100" s="1"/>
  <c r="AC100" i="17"/>
  <c r="Y100"/>
  <c r="U100"/>
  <c r="Q100"/>
  <c r="M100"/>
  <c r="I100"/>
  <c r="E100"/>
  <c r="AE99"/>
  <c r="AE100" s="1"/>
  <c r="AD99"/>
  <c r="AD100" s="1"/>
  <c r="AC99"/>
  <c r="AB99"/>
  <c r="AB100" s="1"/>
  <c r="AA99"/>
  <c r="AA100" s="1"/>
  <c r="Z99"/>
  <c r="Z100" s="1"/>
  <c r="Y99"/>
  <c r="X99"/>
  <c r="X100" s="1"/>
  <c r="W99"/>
  <c r="W100" s="1"/>
  <c r="V99"/>
  <c r="V100" s="1"/>
  <c r="U99"/>
  <c r="T99"/>
  <c r="T100" s="1"/>
  <c r="S99"/>
  <c r="S100" s="1"/>
  <c r="R99"/>
  <c r="R100" s="1"/>
  <c r="Q99"/>
  <c r="P99"/>
  <c r="P100" s="1"/>
  <c r="O99"/>
  <c r="O100" s="1"/>
  <c r="N99"/>
  <c r="N100" s="1"/>
  <c r="M99"/>
  <c r="L99"/>
  <c r="L100" s="1"/>
  <c r="K99"/>
  <c r="K100" s="1"/>
  <c r="J99"/>
  <c r="J100" s="1"/>
  <c r="I99"/>
  <c r="H99"/>
  <c r="H100" s="1"/>
  <c r="G99"/>
  <c r="G100" s="1"/>
  <c r="F99"/>
  <c r="F100" s="1"/>
  <c r="E99"/>
  <c r="D99"/>
  <c r="AF99" s="1"/>
  <c r="C99"/>
  <c r="C100" s="1"/>
  <c r="B99"/>
  <c r="B100" s="1"/>
  <c r="B99" i="18" l="1"/>
  <c r="B100" s="1"/>
  <c r="D100"/>
  <c r="AF100" i="17"/>
  <c r="D100"/>
  <c r="AD100" i="16"/>
  <c r="Z100"/>
  <c r="V100"/>
  <c r="R100"/>
  <c r="N100"/>
  <c r="J100"/>
  <c r="F100"/>
  <c r="B100"/>
  <c r="AE99"/>
  <c r="AE100" s="1"/>
  <c r="AD99"/>
  <c r="AC99"/>
  <c r="AC100" s="1"/>
  <c r="AB99"/>
  <c r="AB100" s="1"/>
  <c r="AA99"/>
  <c r="AA100" s="1"/>
  <c r="Z99"/>
  <c r="Y99"/>
  <c r="Y100" s="1"/>
  <c r="X99"/>
  <c r="X100" s="1"/>
  <c r="W99"/>
  <c r="W100" s="1"/>
  <c r="V99"/>
  <c r="U99"/>
  <c r="U100" s="1"/>
  <c r="T99"/>
  <c r="T100" s="1"/>
  <c r="S99"/>
  <c r="S100" s="1"/>
  <c r="R99"/>
  <c r="Q99"/>
  <c r="Q100" s="1"/>
  <c r="P99"/>
  <c r="P100" s="1"/>
  <c r="O99"/>
  <c r="O100" s="1"/>
  <c r="N99"/>
  <c r="M99"/>
  <c r="M100" s="1"/>
  <c r="L99"/>
  <c r="L100" s="1"/>
  <c r="K99"/>
  <c r="K100" s="1"/>
  <c r="J99"/>
  <c r="I99"/>
  <c r="I100" s="1"/>
  <c r="H99"/>
  <c r="H100" s="1"/>
  <c r="G99"/>
  <c r="G100" s="1"/>
  <c r="F99"/>
  <c r="E99"/>
  <c r="E100" s="1"/>
  <c r="D99"/>
  <c r="AF99" s="1"/>
  <c r="C99"/>
  <c r="C100" s="1"/>
  <c r="B99"/>
  <c r="AF99" i="18" l="1"/>
  <c r="AF100" s="1"/>
  <c r="AF100" i="16"/>
  <c r="D100"/>
  <c r="AD100" i="15" l="1"/>
  <c r="Z100"/>
  <c r="V100"/>
  <c r="R100"/>
  <c r="N100"/>
  <c r="J100"/>
  <c r="F100"/>
  <c r="B100"/>
  <c r="AE99"/>
  <c r="AE100" s="1"/>
  <c r="AD99"/>
  <c r="AC99"/>
  <c r="AC100" s="1"/>
  <c r="AB99"/>
  <c r="AB100" s="1"/>
  <c r="AA99"/>
  <c r="AA100" s="1"/>
  <c r="Z99"/>
  <c r="Y99"/>
  <c r="Y100" s="1"/>
  <c r="X99"/>
  <c r="X100" s="1"/>
  <c r="W99"/>
  <c r="W100" s="1"/>
  <c r="V99"/>
  <c r="U99"/>
  <c r="U100" s="1"/>
  <c r="T99"/>
  <c r="T100" s="1"/>
  <c r="S99"/>
  <c r="S100" s="1"/>
  <c r="R99"/>
  <c r="Q99"/>
  <c r="Q100" s="1"/>
  <c r="P99"/>
  <c r="P100" s="1"/>
  <c r="O99"/>
  <c r="O100" s="1"/>
  <c r="N99"/>
  <c r="M99"/>
  <c r="M100" s="1"/>
  <c r="L99"/>
  <c r="L100" s="1"/>
  <c r="K99"/>
  <c r="K100" s="1"/>
  <c r="J99"/>
  <c r="I99"/>
  <c r="I100" s="1"/>
  <c r="H99"/>
  <c r="H100" s="1"/>
  <c r="G99"/>
  <c r="G100" s="1"/>
  <c r="F99"/>
  <c r="E99"/>
  <c r="E100" s="1"/>
  <c r="D99"/>
  <c r="AF99" s="1"/>
  <c r="AF100" s="1"/>
  <c r="C99"/>
  <c r="C100" s="1"/>
  <c r="B99"/>
  <c r="D100" l="1"/>
</calcChain>
</file>

<file path=xl/connections.xml><?xml version="1.0" encoding="utf-8"?>
<connections xmlns="http://schemas.openxmlformats.org/spreadsheetml/2006/main">
  <connection id="1" name="RTM_IEX220901SCH_CPA0001_TG0_TSSPDCL1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<sst xmlns="http://schemas.openxmlformats.org/spreadsheetml/2006/main" count="434" uniqueCount="107">
  <si>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</si>
  <si>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</si>
  <si>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</si>
  <si>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</si>
  <si>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</si>
  <si>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</si>
  <si>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</si>
  <si>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</si>
  <si>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</si>
  <si>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</si>
  <si>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</si>
  <si>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</si>
  <si>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</si>
  <si>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</si>
  <si>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</si>
  <si>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</si>
  <si>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</si>
  <si>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</si>
  <si>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</si>
  <si>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</si>
  <si>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</si>
  <si>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</si>
  <si>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</si>
  <si>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</si>
  <si>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</si>
  <si>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</si>
  <si>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</si>
  <si>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</si>
  <si>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</si>
  <si>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</si>
  <si>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</si>
  <si>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</si>
  <si>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</si>
  <si>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</si>
  <si>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</si>
  <si>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</si>
  <si>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</si>
  <si>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</si>
  <si>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</si>
  <si>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</si>
  <si>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</si>
  <si>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</si>
  <si>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</si>
  <si>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</si>
  <si>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</si>
  <si>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</si>
  <si>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</si>
  <si>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</si>
  <si>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</si>
  <si>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</si>
  <si>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</si>
  <si>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</si>
  <si>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</si>
  <si>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</si>
  <si>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</si>
  <si>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</si>
  <si>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</si>
  <si>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</si>
  <si>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</si>
  <si>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</si>
  <si>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</si>
  <si>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</si>
  <si>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</si>
  <si>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</si>
  <si>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</si>
  <si>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</si>
  <si>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</si>
  <si>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</si>
  <si>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</si>
  <si>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</si>
  <si>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</si>
  <si>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</si>
  <si>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</si>
  <si>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</si>
  <si>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</si>
  <si>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</si>
  <si>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</si>
  <si>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</si>
  <si>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</si>
  <si>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</si>
  <si>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</si>
  <si>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</si>
  <si>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</si>
  <si>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</si>
  <si>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</si>
  <si>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</si>
  <si>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</si>
  <si>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</si>
  <si>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</si>
  <si>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</si>
  <si>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</si>
  <si>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</si>
  <si>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</si>
  <si>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</si>
  <si>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</si>
  <si>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</si>
  <si>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</si>
  <si>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</si>
  <si>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</si>
  <si>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</si>
  <si>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DATE</t>
  </si>
  <si>
    <t>Alloted Qty
MW</t>
  </si>
  <si>
    <t>Total(In MW)</t>
  </si>
  <si>
    <t>Total(In MU)</t>
  </si>
  <si>
    <t>Delivery Date:</t>
  </si>
  <si>
    <t>MU</t>
  </si>
  <si>
    <t>Delivery Dt: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</si>
</sst>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164" formatCode="0.000"/>
    <numFmt numFmtId="165" formatCode="dd\-mm\-yyyy"/>
    <numFmt numFmtId="166" formatCode="dd/mm/yyyy;@"/>
    <numFmt numFmtId="167" formatCode="0.0000"/>
    <numFmt numFmtId="168" formatCode="0.00000"/>
    <numFmt numFmtId="169" formatCode="_ * #,##0.00_ ;_ * \-#,##0.00_ ;_ * &quot;-&quot;??_ ;_ @_ "/>
  </numFmts>
  <fonts count="4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212">
    <xf numFmtId="0" fontId="0" fillId="0" borderId="0"/>
    <xf numFmtId="0" fontId="2" fillId="0" borderId="0"/>
    <xf numFmtId="0" fontId="3" fillId="0" borderId="0"/>
    <xf numFmtId="0" fontId="5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20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20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20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20" fillId="9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20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20" fillId="3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20" fillId="13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20" fillId="5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20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20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20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20" fillId="18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21" fillId="20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21" fillId="5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21" fillId="16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21" fillId="2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21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21" fillId="2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21" fillId="2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21" fillId="27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29" borderId="0" applyNumberFormat="0" applyBorder="0" applyAlignment="0" applyProtection="0"/>
    <xf numFmtId="0" fontId="21" fillId="29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21" fillId="29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21" fillId="22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21" fillId="19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21" fillId="33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22" fillId="6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23" fillId="12" borderId="9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24" fillId="37" borderId="10" applyNumberFormat="0" applyAlignment="0" applyProtection="0"/>
    <xf numFmtId="0" fontId="24" fillId="37" borderId="10" applyNumberFormat="0" applyAlignment="0" applyProtection="0"/>
    <xf numFmtId="0" fontId="24" fillId="37" borderId="10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24" fillId="37" borderId="10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27" fillId="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1" fillId="0" borderId="1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36" fillId="3" borderId="9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37" fillId="0" borderId="1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38" fillId="15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>
      <alignment wrapText="1"/>
    </xf>
    <xf numFmtId="0" fontId="3" fillId="0" borderId="0"/>
    <xf numFmtId="0" fontId="20" fillId="0" borderId="0">
      <alignment vertical="top"/>
    </xf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>
      <alignment wrapText="1"/>
    </xf>
    <xf numFmtId="0" fontId="3" fillId="0" borderId="0">
      <alignment wrapText="1"/>
    </xf>
    <xf numFmtId="0" fontId="39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 applyNumberFormat="0" applyFill="0" applyBorder="0" applyAlignment="0" applyProtection="0"/>
    <xf numFmtId="0" fontId="2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6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42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0" fillId="7" borderId="17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2" fillId="40" borderId="8" applyNumberFormat="0" applyFon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44" fillId="12" borderId="18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47" fillId="0" borderId="20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1" xfId="0" applyFont="1" applyBorder="1" applyAlignment="1">
      <alignment vertical="top" wrapText="1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/>
    <xf numFmtId="166" fontId="0" fillId="0" borderId="0" xfId="0" applyNumberFormat="1"/>
    <xf numFmtId="164" fontId="1" fillId="0" borderId="1" xfId="0" applyNumberFormat="1" applyFont="1" applyBorder="1" applyAlignment="1">
      <alignment horizontal="center"/>
    </xf>
    <xf numFmtId="167" fontId="1" fillId="0" borderId="1" xfId="0" applyNumberFormat="1" applyFont="1" applyBorder="1" applyAlignment="1">
      <alignment horizontal="center"/>
    </xf>
    <xf numFmtId="168" fontId="1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3" fillId="0" borderId="1" xfId="2" applyNumberFormat="1" applyBorder="1" applyAlignment="1">
      <alignment horizontal="center" vertical="center"/>
    </xf>
    <xf numFmtId="1" fontId="19" fillId="0" borderId="1" xfId="2" applyNumberFormat="1" applyFont="1" applyBorder="1" applyAlignment="1">
      <alignment horizontal="center" vertical="center"/>
    </xf>
    <xf numFmtId="164" fontId="1" fillId="0" borderId="0" xfId="0" applyNumberFormat="1" applyFont="1"/>
  </cellXfs>
  <cellStyles count="3212">
    <cellStyle name="20% - Accent1 10" xfId="4"/>
    <cellStyle name="20% - Accent1 10 2" xfId="5"/>
    <cellStyle name="20% - Accent1 10 3" xfId="6"/>
    <cellStyle name="20% - Accent1 10 4" xfId="7"/>
    <cellStyle name="20% - Accent1 10 5" xfId="8"/>
    <cellStyle name="20% - Accent1 11" xfId="9"/>
    <cellStyle name="20% - Accent1 11 2" xfId="10"/>
    <cellStyle name="20% - Accent1 11 3" xfId="11"/>
    <cellStyle name="20% - Accent1 11 4" xfId="12"/>
    <cellStyle name="20% - Accent1 11 5" xfId="13"/>
    <cellStyle name="20% - Accent1 12" xfId="14"/>
    <cellStyle name="20% - Accent1 12 2" xfId="15"/>
    <cellStyle name="20% - Accent1 12 3" xfId="16"/>
    <cellStyle name="20% - Accent1 12 4" xfId="17"/>
    <cellStyle name="20% - Accent1 12 5" xfId="18"/>
    <cellStyle name="20% - Accent1 13" xfId="19"/>
    <cellStyle name="20% - Accent1 13 2" xfId="20"/>
    <cellStyle name="20% - Accent1 13 3" xfId="21"/>
    <cellStyle name="20% - Accent1 13 4" xfId="22"/>
    <cellStyle name="20% - Accent1 13 5" xfId="23"/>
    <cellStyle name="20% - Accent1 14" xfId="24"/>
    <cellStyle name="20% - Accent1 14 2" xfId="25"/>
    <cellStyle name="20% - Accent1 14 3" xfId="26"/>
    <cellStyle name="20% - Accent1 14 4" xfId="27"/>
    <cellStyle name="20% - Accent1 14 5" xfId="28"/>
    <cellStyle name="20% - Accent1 15" xfId="29"/>
    <cellStyle name="20% - Accent1 15 2" xfId="30"/>
    <cellStyle name="20% - Accent1 16" xfId="31"/>
    <cellStyle name="20% - Accent1 2" xfId="32"/>
    <cellStyle name="20% - Accent1 2 2" xfId="33"/>
    <cellStyle name="20% - Accent1 2 3" xfId="34"/>
    <cellStyle name="20% - Accent1 2 4" xfId="35"/>
    <cellStyle name="20% - Accent1 2 5" xfId="36"/>
    <cellStyle name="20% - Accent1 3" xfId="37"/>
    <cellStyle name="20% - Accent1 3 2" xfId="38"/>
    <cellStyle name="20% - Accent1 3 3" xfId="39"/>
    <cellStyle name="20% - Accent1 3 4" xfId="40"/>
    <cellStyle name="20% - Accent1 3 5" xfId="41"/>
    <cellStyle name="20% - Accent1 4" xfId="42"/>
    <cellStyle name="20% - Accent1 4 2" xfId="43"/>
    <cellStyle name="20% - Accent1 4 3" xfId="44"/>
    <cellStyle name="20% - Accent1 4 4" xfId="45"/>
    <cellStyle name="20% - Accent1 4 5" xfId="46"/>
    <cellStyle name="20% - Accent1 5" xfId="47"/>
    <cellStyle name="20% - Accent1 5 2" xfId="48"/>
    <cellStyle name="20% - Accent1 5 3" xfId="49"/>
    <cellStyle name="20% - Accent1 5 4" xfId="50"/>
    <cellStyle name="20% - Accent1 5 5" xfId="51"/>
    <cellStyle name="20% - Accent1 6" xfId="52"/>
    <cellStyle name="20% - Accent1 6 2" xfId="53"/>
    <cellStyle name="20% - Accent1 6 3" xfId="54"/>
    <cellStyle name="20% - Accent1 6 4" xfId="55"/>
    <cellStyle name="20% - Accent1 6 5" xfId="56"/>
    <cellStyle name="20% - Accent1 7" xfId="57"/>
    <cellStyle name="20% - Accent1 7 2" xfId="58"/>
    <cellStyle name="20% - Accent1 7 3" xfId="59"/>
    <cellStyle name="20% - Accent1 7 4" xfId="60"/>
    <cellStyle name="20% - Accent1 7 5" xfId="61"/>
    <cellStyle name="20% - Accent1 8" xfId="62"/>
    <cellStyle name="20% - Accent1 8 2" xfId="63"/>
    <cellStyle name="20% - Accent1 8 3" xfId="64"/>
    <cellStyle name="20% - Accent1 8 4" xfId="65"/>
    <cellStyle name="20% - Accent1 8 5" xfId="66"/>
    <cellStyle name="20% - Accent1 9" xfId="67"/>
    <cellStyle name="20% - Accent1 9 2" xfId="68"/>
    <cellStyle name="20% - Accent1 9 3" xfId="69"/>
    <cellStyle name="20% - Accent1 9 4" xfId="70"/>
    <cellStyle name="20% - Accent1 9 5" xfId="71"/>
    <cellStyle name="20% - Accent2 10" xfId="72"/>
    <cellStyle name="20% - Accent2 10 2" xfId="73"/>
    <cellStyle name="20% - Accent2 10 3" xfId="74"/>
    <cellStyle name="20% - Accent2 10 4" xfId="75"/>
    <cellStyle name="20% - Accent2 10 5" xfId="76"/>
    <cellStyle name="20% - Accent2 11" xfId="77"/>
    <cellStyle name="20% - Accent2 11 2" xfId="78"/>
    <cellStyle name="20% - Accent2 11 3" xfId="79"/>
    <cellStyle name="20% - Accent2 11 4" xfId="80"/>
    <cellStyle name="20% - Accent2 11 5" xfId="81"/>
    <cellStyle name="20% - Accent2 12" xfId="82"/>
    <cellStyle name="20% - Accent2 12 2" xfId="83"/>
    <cellStyle name="20% - Accent2 12 3" xfId="84"/>
    <cellStyle name="20% - Accent2 12 4" xfId="85"/>
    <cellStyle name="20% - Accent2 12 5" xfId="86"/>
    <cellStyle name="20% - Accent2 13" xfId="87"/>
    <cellStyle name="20% - Accent2 13 2" xfId="88"/>
    <cellStyle name="20% - Accent2 13 3" xfId="89"/>
    <cellStyle name="20% - Accent2 13 4" xfId="90"/>
    <cellStyle name="20% - Accent2 13 5" xfId="91"/>
    <cellStyle name="20% - Accent2 14" xfId="92"/>
    <cellStyle name="20% - Accent2 14 2" xfId="93"/>
    <cellStyle name="20% - Accent2 14 3" xfId="94"/>
    <cellStyle name="20% - Accent2 14 4" xfId="95"/>
    <cellStyle name="20% - Accent2 14 5" xfId="96"/>
    <cellStyle name="20% - Accent2 15" xfId="97"/>
    <cellStyle name="20% - Accent2 15 2" xfId="98"/>
    <cellStyle name="20% - Accent2 16" xfId="99"/>
    <cellStyle name="20% - Accent2 2" xfId="100"/>
    <cellStyle name="20% - Accent2 2 2" xfId="101"/>
    <cellStyle name="20% - Accent2 2 3" xfId="102"/>
    <cellStyle name="20% - Accent2 2 4" xfId="103"/>
    <cellStyle name="20% - Accent2 2 5" xfId="104"/>
    <cellStyle name="20% - Accent2 3" xfId="105"/>
    <cellStyle name="20% - Accent2 3 2" xfId="106"/>
    <cellStyle name="20% - Accent2 3 3" xfId="107"/>
    <cellStyle name="20% - Accent2 3 4" xfId="108"/>
    <cellStyle name="20% - Accent2 3 5" xfId="109"/>
    <cellStyle name="20% - Accent2 4" xfId="110"/>
    <cellStyle name="20% - Accent2 4 2" xfId="111"/>
    <cellStyle name="20% - Accent2 4 3" xfId="112"/>
    <cellStyle name="20% - Accent2 4 4" xfId="113"/>
    <cellStyle name="20% - Accent2 4 5" xfId="114"/>
    <cellStyle name="20% - Accent2 5" xfId="115"/>
    <cellStyle name="20% - Accent2 5 2" xfId="116"/>
    <cellStyle name="20% - Accent2 5 3" xfId="117"/>
    <cellStyle name="20% - Accent2 5 4" xfId="118"/>
    <cellStyle name="20% - Accent2 5 5" xfId="119"/>
    <cellStyle name="20% - Accent2 6" xfId="120"/>
    <cellStyle name="20% - Accent2 6 2" xfId="121"/>
    <cellStyle name="20% - Accent2 6 3" xfId="122"/>
    <cellStyle name="20% - Accent2 6 4" xfId="123"/>
    <cellStyle name="20% - Accent2 6 5" xfId="124"/>
    <cellStyle name="20% - Accent2 7" xfId="125"/>
    <cellStyle name="20% - Accent2 7 2" xfId="126"/>
    <cellStyle name="20% - Accent2 7 3" xfId="127"/>
    <cellStyle name="20% - Accent2 7 4" xfId="128"/>
    <cellStyle name="20% - Accent2 7 5" xfId="129"/>
    <cellStyle name="20% - Accent2 8" xfId="130"/>
    <cellStyle name="20% - Accent2 8 2" xfId="131"/>
    <cellStyle name="20% - Accent2 8 3" xfId="132"/>
    <cellStyle name="20% - Accent2 8 4" xfId="133"/>
    <cellStyle name="20% - Accent2 8 5" xfId="134"/>
    <cellStyle name="20% - Accent2 9" xfId="135"/>
    <cellStyle name="20% - Accent2 9 2" xfId="136"/>
    <cellStyle name="20% - Accent2 9 3" xfId="137"/>
    <cellStyle name="20% - Accent2 9 4" xfId="138"/>
    <cellStyle name="20% - Accent2 9 5" xfId="139"/>
    <cellStyle name="20% - Accent3 10" xfId="140"/>
    <cellStyle name="20% - Accent3 10 2" xfId="141"/>
    <cellStyle name="20% - Accent3 10 3" xfId="142"/>
    <cellStyle name="20% - Accent3 10 4" xfId="143"/>
    <cellStyle name="20% - Accent3 10 5" xfId="144"/>
    <cellStyle name="20% - Accent3 11" xfId="145"/>
    <cellStyle name="20% - Accent3 11 2" xfId="146"/>
    <cellStyle name="20% - Accent3 11 3" xfId="147"/>
    <cellStyle name="20% - Accent3 11 4" xfId="148"/>
    <cellStyle name="20% - Accent3 11 5" xfId="149"/>
    <cellStyle name="20% - Accent3 12" xfId="150"/>
    <cellStyle name="20% - Accent3 12 2" xfId="151"/>
    <cellStyle name="20% - Accent3 12 3" xfId="152"/>
    <cellStyle name="20% - Accent3 12 4" xfId="153"/>
    <cellStyle name="20% - Accent3 12 5" xfId="154"/>
    <cellStyle name="20% - Accent3 13" xfId="155"/>
    <cellStyle name="20% - Accent3 13 2" xfId="156"/>
    <cellStyle name="20% - Accent3 13 3" xfId="157"/>
    <cellStyle name="20% - Accent3 13 4" xfId="158"/>
    <cellStyle name="20% - Accent3 13 5" xfId="159"/>
    <cellStyle name="20% - Accent3 14" xfId="160"/>
    <cellStyle name="20% - Accent3 14 2" xfId="161"/>
    <cellStyle name="20% - Accent3 14 3" xfId="162"/>
    <cellStyle name="20% - Accent3 14 4" xfId="163"/>
    <cellStyle name="20% - Accent3 14 5" xfId="164"/>
    <cellStyle name="20% - Accent3 15" xfId="165"/>
    <cellStyle name="20% - Accent3 15 2" xfId="166"/>
    <cellStyle name="20% - Accent3 16" xfId="167"/>
    <cellStyle name="20% - Accent3 2" xfId="168"/>
    <cellStyle name="20% - Accent3 2 2" xfId="169"/>
    <cellStyle name="20% - Accent3 2 3" xfId="170"/>
    <cellStyle name="20% - Accent3 2 4" xfId="171"/>
    <cellStyle name="20% - Accent3 2 5" xfId="172"/>
    <cellStyle name="20% - Accent3 3" xfId="173"/>
    <cellStyle name="20% - Accent3 3 2" xfId="174"/>
    <cellStyle name="20% - Accent3 3 3" xfId="175"/>
    <cellStyle name="20% - Accent3 3 4" xfId="176"/>
    <cellStyle name="20% - Accent3 3 5" xfId="177"/>
    <cellStyle name="20% - Accent3 4" xfId="178"/>
    <cellStyle name="20% - Accent3 4 2" xfId="179"/>
    <cellStyle name="20% - Accent3 4 3" xfId="180"/>
    <cellStyle name="20% - Accent3 4 4" xfId="181"/>
    <cellStyle name="20% - Accent3 4 5" xfId="182"/>
    <cellStyle name="20% - Accent3 5" xfId="183"/>
    <cellStyle name="20% - Accent3 5 2" xfId="184"/>
    <cellStyle name="20% - Accent3 5 3" xfId="185"/>
    <cellStyle name="20% - Accent3 5 4" xfId="186"/>
    <cellStyle name="20% - Accent3 5 5" xfId="187"/>
    <cellStyle name="20% - Accent3 6" xfId="188"/>
    <cellStyle name="20% - Accent3 6 2" xfId="189"/>
    <cellStyle name="20% - Accent3 6 3" xfId="190"/>
    <cellStyle name="20% - Accent3 6 4" xfId="191"/>
    <cellStyle name="20% - Accent3 6 5" xfId="192"/>
    <cellStyle name="20% - Accent3 7" xfId="193"/>
    <cellStyle name="20% - Accent3 7 2" xfId="194"/>
    <cellStyle name="20% - Accent3 7 3" xfId="195"/>
    <cellStyle name="20% - Accent3 7 4" xfId="196"/>
    <cellStyle name="20% - Accent3 7 5" xfId="197"/>
    <cellStyle name="20% - Accent3 8" xfId="198"/>
    <cellStyle name="20% - Accent3 8 2" xfId="199"/>
    <cellStyle name="20% - Accent3 8 3" xfId="200"/>
    <cellStyle name="20% - Accent3 8 4" xfId="201"/>
    <cellStyle name="20% - Accent3 8 5" xfId="202"/>
    <cellStyle name="20% - Accent3 9" xfId="203"/>
    <cellStyle name="20% - Accent3 9 2" xfId="204"/>
    <cellStyle name="20% - Accent3 9 3" xfId="205"/>
    <cellStyle name="20% - Accent3 9 4" xfId="206"/>
    <cellStyle name="20% - Accent3 9 5" xfId="207"/>
    <cellStyle name="20% - Accent4 10" xfId="208"/>
    <cellStyle name="20% - Accent4 10 2" xfId="209"/>
    <cellStyle name="20% - Accent4 10 3" xfId="210"/>
    <cellStyle name="20% - Accent4 10 4" xfId="211"/>
    <cellStyle name="20% - Accent4 10 5" xfId="212"/>
    <cellStyle name="20% - Accent4 11" xfId="213"/>
    <cellStyle name="20% - Accent4 11 2" xfId="214"/>
    <cellStyle name="20% - Accent4 11 3" xfId="215"/>
    <cellStyle name="20% - Accent4 11 4" xfId="216"/>
    <cellStyle name="20% - Accent4 11 5" xfId="217"/>
    <cellStyle name="20% - Accent4 12" xfId="218"/>
    <cellStyle name="20% - Accent4 12 2" xfId="219"/>
    <cellStyle name="20% - Accent4 12 3" xfId="220"/>
    <cellStyle name="20% - Accent4 12 4" xfId="221"/>
    <cellStyle name="20% - Accent4 12 5" xfId="222"/>
    <cellStyle name="20% - Accent4 13" xfId="223"/>
    <cellStyle name="20% - Accent4 13 2" xfId="224"/>
    <cellStyle name="20% - Accent4 13 3" xfId="225"/>
    <cellStyle name="20% - Accent4 13 4" xfId="226"/>
    <cellStyle name="20% - Accent4 13 5" xfId="227"/>
    <cellStyle name="20% - Accent4 14" xfId="228"/>
    <cellStyle name="20% - Accent4 14 2" xfId="229"/>
    <cellStyle name="20% - Accent4 14 3" xfId="230"/>
    <cellStyle name="20% - Accent4 14 4" xfId="231"/>
    <cellStyle name="20% - Accent4 14 5" xfId="232"/>
    <cellStyle name="20% - Accent4 15" xfId="233"/>
    <cellStyle name="20% - Accent4 15 2" xfId="234"/>
    <cellStyle name="20% - Accent4 16" xfId="235"/>
    <cellStyle name="20% - Accent4 2" xfId="236"/>
    <cellStyle name="20% - Accent4 2 2" xfId="237"/>
    <cellStyle name="20% - Accent4 2 3" xfId="238"/>
    <cellStyle name="20% - Accent4 2 4" xfId="239"/>
    <cellStyle name="20% - Accent4 2 5" xfId="240"/>
    <cellStyle name="20% - Accent4 3" xfId="241"/>
    <cellStyle name="20% - Accent4 3 2" xfId="242"/>
    <cellStyle name="20% - Accent4 3 3" xfId="243"/>
    <cellStyle name="20% - Accent4 3 4" xfId="244"/>
    <cellStyle name="20% - Accent4 3 5" xfId="245"/>
    <cellStyle name="20% - Accent4 4" xfId="246"/>
    <cellStyle name="20% - Accent4 4 2" xfId="247"/>
    <cellStyle name="20% - Accent4 4 3" xfId="248"/>
    <cellStyle name="20% - Accent4 4 4" xfId="249"/>
    <cellStyle name="20% - Accent4 4 5" xfId="250"/>
    <cellStyle name="20% - Accent4 5" xfId="251"/>
    <cellStyle name="20% - Accent4 5 2" xfId="252"/>
    <cellStyle name="20% - Accent4 5 3" xfId="253"/>
    <cellStyle name="20% - Accent4 5 4" xfId="254"/>
    <cellStyle name="20% - Accent4 5 5" xfId="255"/>
    <cellStyle name="20% - Accent4 6" xfId="256"/>
    <cellStyle name="20% - Accent4 6 2" xfId="257"/>
    <cellStyle name="20% - Accent4 6 3" xfId="258"/>
    <cellStyle name="20% - Accent4 6 4" xfId="259"/>
    <cellStyle name="20% - Accent4 6 5" xfId="260"/>
    <cellStyle name="20% - Accent4 7" xfId="261"/>
    <cellStyle name="20% - Accent4 7 2" xfId="262"/>
    <cellStyle name="20% - Accent4 7 3" xfId="263"/>
    <cellStyle name="20% - Accent4 7 4" xfId="264"/>
    <cellStyle name="20% - Accent4 7 5" xfId="265"/>
    <cellStyle name="20% - Accent4 8" xfId="266"/>
    <cellStyle name="20% - Accent4 8 2" xfId="267"/>
    <cellStyle name="20% - Accent4 8 3" xfId="268"/>
    <cellStyle name="20% - Accent4 8 4" xfId="269"/>
    <cellStyle name="20% - Accent4 8 5" xfId="270"/>
    <cellStyle name="20% - Accent4 9" xfId="271"/>
    <cellStyle name="20% - Accent4 9 2" xfId="272"/>
    <cellStyle name="20% - Accent4 9 3" xfId="273"/>
    <cellStyle name="20% - Accent4 9 4" xfId="274"/>
    <cellStyle name="20% - Accent4 9 5" xfId="275"/>
    <cellStyle name="20% - Accent5 10" xfId="276"/>
    <cellStyle name="20% - Accent5 10 2" xfId="277"/>
    <cellStyle name="20% - Accent5 10 3" xfId="278"/>
    <cellStyle name="20% - Accent5 10 4" xfId="279"/>
    <cellStyle name="20% - Accent5 10 5" xfId="280"/>
    <cellStyle name="20% - Accent5 11" xfId="281"/>
    <cellStyle name="20% - Accent5 11 2" xfId="282"/>
    <cellStyle name="20% - Accent5 11 3" xfId="283"/>
    <cellStyle name="20% - Accent5 11 4" xfId="284"/>
    <cellStyle name="20% - Accent5 11 5" xfId="285"/>
    <cellStyle name="20% - Accent5 12" xfId="286"/>
    <cellStyle name="20% - Accent5 12 2" xfId="287"/>
    <cellStyle name="20% - Accent5 12 3" xfId="288"/>
    <cellStyle name="20% - Accent5 12 4" xfId="289"/>
    <cellStyle name="20% - Accent5 12 5" xfId="290"/>
    <cellStyle name="20% - Accent5 13" xfId="291"/>
    <cellStyle name="20% - Accent5 13 2" xfId="292"/>
    <cellStyle name="20% - Accent5 13 3" xfId="293"/>
    <cellStyle name="20% - Accent5 13 4" xfId="294"/>
    <cellStyle name="20% - Accent5 13 5" xfId="295"/>
    <cellStyle name="20% - Accent5 14" xfId="296"/>
    <cellStyle name="20% - Accent5 14 2" xfId="297"/>
    <cellStyle name="20% - Accent5 14 3" xfId="298"/>
    <cellStyle name="20% - Accent5 14 4" xfId="299"/>
    <cellStyle name="20% - Accent5 14 5" xfId="300"/>
    <cellStyle name="20% - Accent5 15" xfId="301"/>
    <cellStyle name="20% - Accent5 15 2" xfId="302"/>
    <cellStyle name="20% - Accent5 16" xfId="303"/>
    <cellStyle name="20% - Accent5 2" xfId="304"/>
    <cellStyle name="20% - Accent5 2 2" xfId="305"/>
    <cellStyle name="20% - Accent5 2 3" xfId="306"/>
    <cellStyle name="20% - Accent5 2 4" xfId="307"/>
    <cellStyle name="20% - Accent5 2 5" xfId="308"/>
    <cellStyle name="20% - Accent5 3" xfId="309"/>
    <cellStyle name="20% - Accent5 3 2" xfId="310"/>
    <cellStyle name="20% - Accent5 3 3" xfId="311"/>
    <cellStyle name="20% - Accent5 3 4" xfId="312"/>
    <cellStyle name="20% - Accent5 3 5" xfId="313"/>
    <cellStyle name="20% - Accent5 4" xfId="314"/>
    <cellStyle name="20% - Accent5 4 2" xfId="315"/>
    <cellStyle name="20% - Accent5 4 3" xfId="316"/>
    <cellStyle name="20% - Accent5 4 4" xfId="317"/>
    <cellStyle name="20% - Accent5 4 5" xfId="318"/>
    <cellStyle name="20% - Accent5 5" xfId="319"/>
    <cellStyle name="20% - Accent5 5 2" xfId="320"/>
    <cellStyle name="20% - Accent5 5 3" xfId="321"/>
    <cellStyle name="20% - Accent5 5 4" xfId="322"/>
    <cellStyle name="20% - Accent5 5 5" xfId="323"/>
    <cellStyle name="20% - Accent5 6" xfId="324"/>
    <cellStyle name="20% - Accent5 6 2" xfId="325"/>
    <cellStyle name="20% - Accent5 6 3" xfId="326"/>
    <cellStyle name="20% - Accent5 6 4" xfId="327"/>
    <cellStyle name="20% - Accent5 6 5" xfId="328"/>
    <cellStyle name="20% - Accent5 7" xfId="329"/>
    <cellStyle name="20% - Accent5 7 2" xfId="330"/>
    <cellStyle name="20% - Accent5 7 3" xfId="331"/>
    <cellStyle name="20% - Accent5 7 4" xfId="332"/>
    <cellStyle name="20% - Accent5 7 5" xfId="333"/>
    <cellStyle name="20% - Accent5 8" xfId="334"/>
    <cellStyle name="20% - Accent5 8 2" xfId="335"/>
    <cellStyle name="20% - Accent5 8 3" xfId="336"/>
    <cellStyle name="20% - Accent5 8 4" xfId="337"/>
    <cellStyle name="20% - Accent5 8 5" xfId="338"/>
    <cellStyle name="20% - Accent5 9" xfId="339"/>
    <cellStyle name="20% - Accent5 9 2" xfId="340"/>
    <cellStyle name="20% - Accent5 9 3" xfId="341"/>
    <cellStyle name="20% - Accent5 9 4" xfId="342"/>
    <cellStyle name="20% - Accent5 9 5" xfId="343"/>
    <cellStyle name="20% - Accent6 10" xfId="344"/>
    <cellStyle name="20% - Accent6 10 2" xfId="345"/>
    <cellStyle name="20% - Accent6 10 3" xfId="346"/>
    <cellStyle name="20% - Accent6 10 4" xfId="347"/>
    <cellStyle name="20% - Accent6 10 5" xfId="348"/>
    <cellStyle name="20% - Accent6 11" xfId="349"/>
    <cellStyle name="20% - Accent6 11 2" xfId="350"/>
    <cellStyle name="20% - Accent6 11 3" xfId="351"/>
    <cellStyle name="20% - Accent6 11 4" xfId="352"/>
    <cellStyle name="20% - Accent6 11 5" xfId="353"/>
    <cellStyle name="20% - Accent6 12" xfId="354"/>
    <cellStyle name="20% - Accent6 12 2" xfId="355"/>
    <cellStyle name="20% - Accent6 12 3" xfId="356"/>
    <cellStyle name="20% - Accent6 12 4" xfId="357"/>
    <cellStyle name="20% - Accent6 12 5" xfId="358"/>
    <cellStyle name="20% - Accent6 13" xfId="359"/>
    <cellStyle name="20% - Accent6 13 2" xfId="360"/>
    <cellStyle name="20% - Accent6 13 3" xfId="361"/>
    <cellStyle name="20% - Accent6 13 4" xfId="362"/>
    <cellStyle name="20% - Accent6 13 5" xfId="363"/>
    <cellStyle name="20% - Accent6 14" xfId="364"/>
    <cellStyle name="20% - Accent6 14 2" xfId="365"/>
    <cellStyle name="20% - Accent6 14 3" xfId="366"/>
    <cellStyle name="20% - Accent6 14 4" xfId="367"/>
    <cellStyle name="20% - Accent6 14 5" xfId="368"/>
    <cellStyle name="20% - Accent6 15" xfId="369"/>
    <cellStyle name="20% - Accent6 15 2" xfId="370"/>
    <cellStyle name="20% - Accent6 16" xfId="371"/>
    <cellStyle name="20% - Accent6 2" xfId="372"/>
    <cellStyle name="20% - Accent6 2 2" xfId="373"/>
    <cellStyle name="20% - Accent6 2 3" xfId="374"/>
    <cellStyle name="20% - Accent6 2 4" xfId="375"/>
    <cellStyle name="20% - Accent6 2 5" xfId="376"/>
    <cellStyle name="20% - Accent6 3" xfId="377"/>
    <cellStyle name="20% - Accent6 3 2" xfId="378"/>
    <cellStyle name="20% - Accent6 3 3" xfId="379"/>
    <cellStyle name="20% - Accent6 3 4" xfId="380"/>
    <cellStyle name="20% - Accent6 3 5" xfId="381"/>
    <cellStyle name="20% - Accent6 4" xfId="382"/>
    <cellStyle name="20% - Accent6 4 2" xfId="383"/>
    <cellStyle name="20% - Accent6 4 3" xfId="384"/>
    <cellStyle name="20% - Accent6 4 4" xfId="385"/>
    <cellStyle name="20% - Accent6 4 5" xfId="386"/>
    <cellStyle name="20% - Accent6 5" xfId="387"/>
    <cellStyle name="20% - Accent6 5 2" xfId="388"/>
    <cellStyle name="20% - Accent6 5 3" xfId="389"/>
    <cellStyle name="20% - Accent6 5 4" xfId="390"/>
    <cellStyle name="20% - Accent6 5 5" xfId="391"/>
    <cellStyle name="20% - Accent6 6" xfId="392"/>
    <cellStyle name="20% - Accent6 6 2" xfId="393"/>
    <cellStyle name="20% - Accent6 6 3" xfId="394"/>
    <cellStyle name="20% - Accent6 6 4" xfId="395"/>
    <cellStyle name="20% - Accent6 6 5" xfId="396"/>
    <cellStyle name="20% - Accent6 7" xfId="397"/>
    <cellStyle name="20% - Accent6 7 2" xfId="398"/>
    <cellStyle name="20% - Accent6 7 3" xfId="399"/>
    <cellStyle name="20% - Accent6 7 4" xfId="400"/>
    <cellStyle name="20% - Accent6 7 5" xfId="401"/>
    <cellStyle name="20% - Accent6 8" xfId="402"/>
    <cellStyle name="20% - Accent6 8 2" xfId="403"/>
    <cellStyle name="20% - Accent6 8 3" xfId="404"/>
    <cellStyle name="20% - Accent6 8 4" xfId="405"/>
    <cellStyle name="20% - Accent6 8 5" xfId="406"/>
    <cellStyle name="20% - Accent6 9" xfId="407"/>
    <cellStyle name="20% - Accent6 9 2" xfId="408"/>
    <cellStyle name="20% - Accent6 9 3" xfId="409"/>
    <cellStyle name="20% - Accent6 9 4" xfId="410"/>
    <cellStyle name="20% - Accent6 9 5" xfId="411"/>
    <cellStyle name="40% - Accent1 10" xfId="412"/>
    <cellStyle name="40% - Accent1 10 2" xfId="413"/>
    <cellStyle name="40% - Accent1 10 3" xfId="414"/>
    <cellStyle name="40% - Accent1 10 4" xfId="415"/>
    <cellStyle name="40% - Accent1 10 5" xfId="416"/>
    <cellStyle name="40% - Accent1 11" xfId="417"/>
    <cellStyle name="40% - Accent1 11 2" xfId="418"/>
    <cellStyle name="40% - Accent1 11 3" xfId="419"/>
    <cellStyle name="40% - Accent1 11 4" xfId="420"/>
    <cellStyle name="40% - Accent1 11 5" xfId="421"/>
    <cellStyle name="40% - Accent1 12" xfId="422"/>
    <cellStyle name="40% - Accent1 12 2" xfId="423"/>
    <cellStyle name="40% - Accent1 12 3" xfId="424"/>
    <cellStyle name="40% - Accent1 12 4" xfId="425"/>
    <cellStyle name="40% - Accent1 12 5" xfId="426"/>
    <cellStyle name="40% - Accent1 13" xfId="427"/>
    <cellStyle name="40% - Accent1 13 2" xfId="428"/>
    <cellStyle name="40% - Accent1 13 3" xfId="429"/>
    <cellStyle name="40% - Accent1 13 4" xfId="430"/>
    <cellStyle name="40% - Accent1 13 5" xfId="431"/>
    <cellStyle name="40% - Accent1 14" xfId="432"/>
    <cellStyle name="40% - Accent1 14 2" xfId="433"/>
    <cellStyle name="40% - Accent1 14 3" xfId="434"/>
    <cellStyle name="40% - Accent1 14 4" xfId="435"/>
    <cellStyle name="40% - Accent1 14 5" xfId="436"/>
    <cellStyle name="40% - Accent1 15" xfId="437"/>
    <cellStyle name="40% - Accent1 15 2" xfId="438"/>
    <cellStyle name="40% - Accent1 16" xfId="439"/>
    <cellStyle name="40% - Accent1 2" xfId="440"/>
    <cellStyle name="40% - Accent1 2 2" xfId="441"/>
    <cellStyle name="40% - Accent1 2 3" xfId="442"/>
    <cellStyle name="40% - Accent1 2 4" xfId="443"/>
    <cellStyle name="40% - Accent1 2 5" xfId="444"/>
    <cellStyle name="40% - Accent1 3" xfId="445"/>
    <cellStyle name="40% - Accent1 3 2" xfId="446"/>
    <cellStyle name="40% - Accent1 3 3" xfId="447"/>
    <cellStyle name="40% - Accent1 3 4" xfId="448"/>
    <cellStyle name="40% - Accent1 3 5" xfId="449"/>
    <cellStyle name="40% - Accent1 4" xfId="450"/>
    <cellStyle name="40% - Accent1 4 2" xfId="451"/>
    <cellStyle name="40% - Accent1 4 3" xfId="452"/>
    <cellStyle name="40% - Accent1 4 4" xfId="453"/>
    <cellStyle name="40% - Accent1 4 5" xfId="454"/>
    <cellStyle name="40% - Accent1 5" xfId="455"/>
    <cellStyle name="40% - Accent1 5 2" xfId="456"/>
    <cellStyle name="40% - Accent1 5 3" xfId="457"/>
    <cellStyle name="40% - Accent1 5 4" xfId="458"/>
    <cellStyle name="40% - Accent1 5 5" xfId="459"/>
    <cellStyle name="40% - Accent1 6" xfId="460"/>
    <cellStyle name="40% - Accent1 6 2" xfId="461"/>
    <cellStyle name="40% - Accent1 6 3" xfId="462"/>
    <cellStyle name="40% - Accent1 6 4" xfId="463"/>
    <cellStyle name="40% - Accent1 6 5" xfId="464"/>
    <cellStyle name="40% - Accent1 7" xfId="465"/>
    <cellStyle name="40% - Accent1 7 2" xfId="466"/>
    <cellStyle name="40% - Accent1 7 3" xfId="467"/>
    <cellStyle name="40% - Accent1 7 4" xfId="468"/>
    <cellStyle name="40% - Accent1 7 5" xfId="469"/>
    <cellStyle name="40% - Accent1 8" xfId="470"/>
    <cellStyle name="40% - Accent1 8 2" xfId="471"/>
    <cellStyle name="40% - Accent1 8 3" xfId="472"/>
    <cellStyle name="40% - Accent1 8 4" xfId="473"/>
    <cellStyle name="40% - Accent1 8 5" xfId="474"/>
    <cellStyle name="40% - Accent1 9" xfId="475"/>
    <cellStyle name="40% - Accent1 9 2" xfId="476"/>
    <cellStyle name="40% - Accent1 9 3" xfId="477"/>
    <cellStyle name="40% - Accent1 9 4" xfId="478"/>
    <cellStyle name="40% - Accent1 9 5" xfId="479"/>
    <cellStyle name="40% - Accent2 10" xfId="480"/>
    <cellStyle name="40% - Accent2 10 2" xfId="481"/>
    <cellStyle name="40% - Accent2 10 3" xfId="482"/>
    <cellStyle name="40% - Accent2 10 4" xfId="483"/>
    <cellStyle name="40% - Accent2 10 5" xfId="484"/>
    <cellStyle name="40% - Accent2 11" xfId="485"/>
    <cellStyle name="40% - Accent2 11 2" xfId="486"/>
    <cellStyle name="40% - Accent2 11 3" xfId="487"/>
    <cellStyle name="40% - Accent2 11 4" xfId="488"/>
    <cellStyle name="40% - Accent2 11 5" xfId="489"/>
    <cellStyle name="40% - Accent2 12" xfId="490"/>
    <cellStyle name="40% - Accent2 12 2" xfId="491"/>
    <cellStyle name="40% - Accent2 12 3" xfId="492"/>
    <cellStyle name="40% - Accent2 12 4" xfId="493"/>
    <cellStyle name="40% - Accent2 12 5" xfId="494"/>
    <cellStyle name="40% - Accent2 13" xfId="495"/>
    <cellStyle name="40% - Accent2 13 2" xfId="496"/>
    <cellStyle name="40% - Accent2 13 3" xfId="497"/>
    <cellStyle name="40% - Accent2 13 4" xfId="498"/>
    <cellStyle name="40% - Accent2 13 5" xfId="499"/>
    <cellStyle name="40% - Accent2 14" xfId="500"/>
    <cellStyle name="40% - Accent2 14 2" xfId="501"/>
    <cellStyle name="40% - Accent2 14 3" xfId="502"/>
    <cellStyle name="40% - Accent2 14 4" xfId="503"/>
    <cellStyle name="40% - Accent2 14 5" xfId="504"/>
    <cellStyle name="40% - Accent2 15" xfId="505"/>
    <cellStyle name="40% - Accent2 15 2" xfId="506"/>
    <cellStyle name="40% - Accent2 16" xfId="507"/>
    <cellStyle name="40% - Accent2 2" xfId="508"/>
    <cellStyle name="40% - Accent2 2 2" xfId="509"/>
    <cellStyle name="40% - Accent2 2 3" xfId="510"/>
    <cellStyle name="40% - Accent2 2 4" xfId="511"/>
    <cellStyle name="40% - Accent2 2 5" xfId="512"/>
    <cellStyle name="40% - Accent2 3" xfId="513"/>
    <cellStyle name="40% - Accent2 3 2" xfId="514"/>
    <cellStyle name="40% - Accent2 3 3" xfId="515"/>
    <cellStyle name="40% - Accent2 3 4" xfId="516"/>
    <cellStyle name="40% - Accent2 3 5" xfId="517"/>
    <cellStyle name="40% - Accent2 4" xfId="518"/>
    <cellStyle name="40% - Accent2 4 2" xfId="519"/>
    <cellStyle name="40% - Accent2 4 3" xfId="520"/>
    <cellStyle name="40% - Accent2 4 4" xfId="521"/>
    <cellStyle name="40% - Accent2 4 5" xfId="522"/>
    <cellStyle name="40% - Accent2 5" xfId="523"/>
    <cellStyle name="40% - Accent2 5 2" xfId="524"/>
    <cellStyle name="40% - Accent2 5 3" xfId="525"/>
    <cellStyle name="40% - Accent2 5 4" xfId="526"/>
    <cellStyle name="40% - Accent2 5 5" xfId="527"/>
    <cellStyle name="40% - Accent2 6" xfId="528"/>
    <cellStyle name="40% - Accent2 6 2" xfId="529"/>
    <cellStyle name="40% - Accent2 6 3" xfId="530"/>
    <cellStyle name="40% - Accent2 6 4" xfId="531"/>
    <cellStyle name="40% - Accent2 6 5" xfId="532"/>
    <cellStyle name="40% - Accent2 7" xfId="533"/>
    <cellStyle name="40% - Accent2 7 2" xfId="534"/>
    <cellStyle name="40% - Accent2 7 3" xfId="535"/>
    <cellStyle name="40% - Accent2 7 4" xfId="536"/>
    <cellStyle name="40% - Accent2 7 5" xfId="537"/>
    <cellStyle name="40% - Accent2 8" xfId="538"/>
    <cellStyle name="40% - Accent2 8 2" xfId="539"/>
    <cellStyle name="40% - Accent2 8 3" xfId="540"/>
    <cellStyle name="40% - Accent2 8 4" xfId="541"/>
    <cellStyle name="40% - Accent2 8 5" xfId="542"/>
    <cellStyle name="40% - Accent2 9" xfId="543"/>
    <cellStyle name="40% - Accent2 9 2" xfId="544"/>
    <cellStyle name="40% - Accent2 9 3" xfId="545"/>
    <cellStyle name="40% - Accent2 9 4" xfId="546"/>
    <cellStyle name="40% - Accent2 9 5" xfId="547"/>
    <cellStyle name="40% - Accent3 10" xfId="548"/>
    <cellStyle name="40% - Accent3 10 2" xfId="549"/>
    <cellStyle name="40% - Accent3 10 3" xfId="550"/>
    <cellStyle name="40% - Accent3 10 4" xfId="551"/>
    <cellStyle name="40% - Accent3 10 5" xfId="552"/>
    <cellStyle name="40% - Accent3 11" xfId="553"/>
    <cellStyle name="40% - Accent3 11 2" xfId="554"/>
    <cellStyle name="40% - Accent3 11 3" xfId="555"/>
    <cellStyle name="40% - Accent3 11 4" xfId="556"/>
    <cellStyle name="40% - Accent3 11 5" xfId="557"/>
    <cellStyle name="40% - Accent3 12" xfId="558"/>
    <cellStyle name="40% - Accent3 12 2" xfId="559"/>
    <cellStyle name="40% - Accent3 12 3" xfId="560"/>
    <cellStyle name="40% - Accent3 12 4" xfId="561"/>
    <cellStyle name="40% - Accent3 12 5" xfId="562"/>
    <cellStyle name="40% - Accent3 13" xfId="563"/>
    <cellStyle name="40% - Accent3 13 2" xfId="564"/>
    <cellStyle name="40% - Accent3 13 3" xfId="565"/>
    <cellStyle name="40% - Accent3 13 4" xfId="566"/>
    <cellStyle name="40% - Accent3 13 5" xfId="567"/>
    <cellStyle name="40% - Accent3 14" xfId="568"/>
    <cellStyle name="40% - Accent3 14 2" xfId="569"/>
    <cellStyle name="40% - Accent3 14 3" xfId="570"/>
    <cellStyle name="40% - Accent3 14 4" xfId="571"/>
    <cellStyle name="40% - Accent3 14 5" xfId="572"/>
    <cellStyle name="40% - Accent3 15" xfId="573"/>
    <cellStyle name="40% - Accent3 15 2" xfId="574"/>
    <cellStyle name="40% - Accent3 16" xfId="575"/>
    <cellStyle name="40% - Accent3 2" xfId="576"/>
    <cellStyle name="40% - Accent3 2 2" xfId="577"/>
    <cellStyle name="40% - Accent3 2 3" xfId="578"/>
    <cellStyle name="40% - Accent3 2 4" xfId="579"/>
    <cellStyle name="40% - Accent3 2 5" xfId="580"/>
    <cellStyle name="40% - Accent3 3" xfId="581"/>
    <cellStyle name="40% - Accent3 3 2" xfId="582"/>
    <cellStyle name="40% - Accent3 3 3" xfId="583"/>
    <cellStyle name="40% - Accent3 3 4" xfId="584"/>
    <cellStyle name="40% - Accent3 3 5" xfId="585"/>
    <cellStyle name="40% - Accent3 4" xfId="586"/>
    <cellStyle name="40% - Accent3 4 2" xfId="587"/>
    <cellStyle name="40% - Accent3 4 3" xfId="588"/>
    <cellStyle name="40% - Accent3 4 4" xfId="589"/>
    <cellStyle name="40% - Accent3 4 5" xfId="590"/>
    <cellStyle name="40% - Accent3 5" xfId="591"/>
    <cellStyle name="40% - Accent3 5 2" xfId="592"/>
    <cellStyle name="40% - Accent3 5 3" xfId="593"/>
    <cellStyle name="40% - Accent3 5 4" xfId="594"/>
    <cellStyle name="40% - Accent3 5 5" xfId="595"/>
    <cellStyle name="40% - Accent3 6" xfId="596"/>
    <cellStyle name="40% - Accent3 6 2" xfId="597"/>
    <cellStyle name="40% - Accent3 6 3" xfId="598"/>
    <cellStyle name="40% - Accent3 6 4" xfId="599"/>
    <cellStyle name="40% - Accent3 6 5" xfId="600"/>
    <cellStyle name="40% - Accent3 7" xfId="601"/>
    <cellStyle name="40% - Accent3 7 2" xfId="602"/>
    <cellStyle name="40% - Accent3 7 3" xfId="603"/>
    <cellStyle name="40% - Accent3 7 4" xfId="604"/>
    <cellStyle name="40% - Accent3 7 5" xfId="605"/>
    <cellStyle name="40% - Accent3 8" xfId="606"/>
    <cellStyle name="40% - Accent3 8 2" xfId="607"/>
    <cellStyle name="40% - Accent3 8 3" xfId="608"/>
    <cellStyle name="40% - Accent3 8 4" xfId="609"/>
    <cellStyle name="40% - Accent3 8 5" xfId="610"/>
    <cellStyle name="40% - Accent3 9" xfId="611"/>
    <cellStyle name="40% - Accent3 9 2" xfId="612"/>
    <cellStyle name="40% - Accent3 9 3" xfId="613"/>
    <cellStyle name="40% - Accent3 9 4" xfId="614"/>
    <cellStyle name="40% - Accent3 9 5" xfId="615"/>
    <cellStyle name="40% - Accent4 10" xfId="616"/>
    <cellStyle name="40% - Accent4 10 2" xfId="617"/>
    <cellStyle name="40% - Accent4 10 3" xfId="618"/>
    <cellStyle name="40% - Accent4 10 4" xfId="619"/>
    <cellStyle name="40% - Accent4 10 5" xfId="620"/>
    <cellStyle name="40% - Accent4 11" xfId="621"/>
    <cellStyle name="40% - Accent4 11 2" xfId="622"/>
    <cellStyle name="40% - Accent4 11 3" xfId="623"/>
    <cellStyle name="40% - Accent4 11 4" xfId="624"/>
    <cellStyle name="40% - Accent4 11 5" xfId="625"/>
    <cellStyle name="40% - Accent4 12" xfId="626"/>
    <cellStyle name="40% - Accent4 12 2" xfId="627"/>
    <cellStyle name="40% - Accent4 12 3" xfId="628"/>
    <cellStyle name="40% - Accent4 12 4" xfId="629"/>
    <cellStyle name="40% - Accent4 12 5" xfId="630"/>
    <cellStyle name="40% - Accent4 13" xfId="631"/>
    <cellStyle name="40% - Accent4 13 2" xfId="632"/>
    <cellStyle name="40% - Accent4 13 3" xfId="633"/>
    <cellStyle name="40% - Accent4 13 4" xfId="634"/>
    <cellStyle name="40% - Accent4 13 5" xfId="635"/>
    <cellStyle name="40% - Accent4 14" xfId="636"/>
    <cellStyle name="40% - Accent4 14 2" xfId="637"/>
    <cellStyle name="40% - Accent4 14 3" xfId="638"/>
    <cellStyle name="40% - Accent4 14 4" xfId="639"/>
    <cellStyle name="40% - Accent4 14 5" xfId="640"/>
    <cellStyle name="40% - Accent4 15" xfId="641"/>
    <cellStyle name="40% - Accent4 15 2" xfId="642"/>
    <cellStyle name="40% - Accent4 16" xfId="643"/>
    <cellStyle name="40% - Accent4 2" xfId="644"/>
    <cellStyle name="40% - Accent4 2 2" xfId="645"/>
    <cellStyle name="40% - Accent4 2 3" xfId="646"/>
    <cellStyle name="40% - Accent4 2 4" xfId="647"/>
    <cellStyle name="40% - Accent4 2 5" xfId="648"/>
    <cellStyle name="40% - Accent4 3" xfId="649"/>
    <cellStyle name="40% - Accent4 3 2" xfId="650"/>
    <cellStyle name="40% - Accent4 3 3" xfId="651"/>
    <cellStyle name="40% - Accent4 3 4" xfId="652"/>
    <cellStyle name="40% - Accent4 3 5" xfId="653"/>
    <cellStyle name="40% - Accent4 4" xfId="654"/>
    <cellStyle name="40% - Accent4 4 2" xfId="655"/>
    <cellStyle name="40% - Accent4 4 3" xfId="656"/>
    <cellStyle name="40% - Accent4 4 4" xfId="657"/>
    <cellStyle name="40% - Accent4 4 5" xfId="658"/>
    <cellStyle name="40% - Accent4 5" xfId="659"/>
    <cellStyle name="40% - Accent4 5 2" xfId="660"/>
    <cellStyle name="40% - Accent4 5 3" xfId="661"/>
    <cellStyle name="40% - Accent4 5 4" xfId="662"/>
    <cellStyle name="40% - Accent4 5 5" xfId="663"/>
    <cellStyle name="40% - Accent4 6" xfId="664"/>
    <cellStyle name="40% - Accent4 6 2" xfId="665"/>
    <cellStyle name="40% - Accent4 6 3" xfId="666"/>
    <cellStyle name="40% - Accent4 6 4" xfId="667"/>
    <cellStyle name="40% - Accent4 6 5" xfId="668"/>
    <cellStyle name="40% - Accent4 7" xfId="669"/>
    <cellStyle name="40% - Accent4 7 2" xfId="670"/>
    <cellStyle name="40% - Accent4 7 3" xfId="671"/>
    <cellStyle name="40% - Accent4 7 4" xfId="672"/>
    <cellStyle name="40% - Accent4 7 5" xfId="673"/>
    <cellStyle name="40% - Accent4 8" xfId="674"/>
    <cellStyle name="40% - Accent4 8 2" xfId="675"/>
    <cellStyle name="40% - Accent4 8 3" xfId="676"/>
    <cellStyle name="40% - Accent4 8 4" xfId="677"/>
    <cellStyle name="40% - Accent4 8 5" xfId="678"/>
    <cellStyle name="40% - Accent4 9" xfId="679"/>
    <cellStyle name="40% - Accent4 9 2" xfId="680"/>
    <cellStyle name="40% - Accent4 9 3" xfId="681"/>
    <cellStyle name="40% - Accent4 9 4" xfId="682"/>
    <cellStyle name="40% - Accent4 9 5" xfId="683"/>
    <cellStyle name="40% - Accent5 10" xfId="684"/>
    <cellStyle name="40% - Accent5 10 2" xfId="685"/>
    <cellStyle name="40% - Accent5 10 3" xfId="686"/>
    <cellStyle name="40% - Accent5 10 4" xfId="687"/>
    <cellStyle name="40% - Accent5 10 5" xfId="688"/>
    <cellStyle name="40% - Accent5 11" xfId="689"/>
    <cellStyle name="40% - Accent5 11 2" xfId="690"/>
    <cellStyle name="40% - Accent5 11 3" xfId="691"/>
    <cellStyle name="40% - Accent5 11 4" xfId="692"/>
    <cellStyle name="40% - Accent5 11 5" xfId="693"/>
    <cellStyle name="40% - Accent5 12" xfId="694"/>
    <cellStyle name="40% - Accent5 12 2" xfId="695"/>
    <cellStyle name="40% - Accent5 12 3" xfId="696"/>
    <cellStyle name="40% - Accent5 12 4" xfId="697"/>
    <cellStyle name="40% - Accent5 12 5" xfId="698"/>
    <cellStyle name="40% - Accent5 13" xfId="699"/>
    <cellStyle name="40% - Accent5 13 2" xfId="700"/>
    <cellStyle name="40% - Accent5 13 3" xfId="701"/>
    <cellStyle name="40% - Accent5 13 4" xfId="702"/>
    <cellStyle name="40% - Accent5 13 5" xfId="703"/>
    <cellStyle name="40% - Accent5 14" xfId="704"/>
    <cellStyle name="40% - Accent5 14 2" xfId="705"/>
    <cellStyle name="40% - Accent5 14 3" xfId="706"/>
    <cellStyle name="40% - Accent5 14 4" xfId="707"/>
    <cellStyle name="40% - Accent5 14 5" xfId="708"/>
    <cellStyle name="40% - Accent5 15" xfId="709"/>
    <cellStyle name="40% - Accent5 15 2" xfId="710"/>
    <cellStyle name="40% - Accent5 16" xfId="711"/>
    <cellStyle name="40% - Accent5 2" xfId="712"/>
    <cellStyle name="40% - Accent5 2 2" xfId="713"/>
    <cellStyle name="40% - Accent5 2 3" xfId="714"/>
    <cellStyle name="40% - Accent5 2 4" xfId="715"/>
    <cellStyle name="40% - Accent5 2 5" xfId="716"/>
    <cellStyle name="40% - Accent5 3" xfId="717"/>
    <cellStyle name="40% - Accent5 3 2" xfId="718"/>
    <cellStyle name="40% - Accent5 3 3" xfId="719"/>
    <cellStyle name="40% - Accent5 3 4" xfId="720"/>
    <cellStyle name="40% - Accent5 3 5" xfId="721"/>
    <cellStyle name="40% - Accent5 4" xfId="722"/>
    <cellStyle name="40% - Accent5 4 2" xfId="723"/>
    <cellStyle name="40% - Accent5 4 3" xfId="724"/>
    <cellStyle name="40% - Accent5 4 4" xfId="725"/>
    <cellStyle name="40% - Accent5 4 5" xfId="726"/>
    <cellStyle name="40% - Accent5 5" xfId="727"/>
    <cellStyle name="40% - Accent5 5 2" xfId="728"/>
    <cellStyle name="40% - Accent5 5 3" xfId="729"/>
    <cellStyle name="40% - Accent5 5 4" xfId="730"/>
    <cellStyle name="40% - Accent5 5 5" xfId="731"/>
    <cellStyle name="40% - Accent5 6" xfId="732"/>
    <cellStyle name="40% - Accent5 6 2" xfId="733"/>
    <cellStyle name="40% - Accent5 6 3" xfId="734"/>
    <cellStyle name="40% - Accent5 6 4" xfId="735"/>
    <cellStyle name="40% - Accent5 6 5" xfId="736"/>
    <cellStyle name="40% - Accent5 7" xfId="737"/>
    <cellStyle name="40% - Accent5 7 2" xfId="738"/>
    <cellStyle name="40% - Accent5 7 3" xfId="739"/>
    <cellStyle name="40% - Accent5 7 4" xfId="740"/>
    <cellStyle name="40% - Accent5 7 5" xfId="741"/>
    <cellStyle name="40% - Accent5 8" xfId="742"/>
    <cellStyle name="40% - Accent5 8 2" xfId="743"/>
    <cellStyle name="40% - Accent5 8 3" xfId="744"/>
    <cellStyle name="40% - Accent5 8 4" xfId="745"/>
    <cellStyle name="40% - Accent5 8 5" xfId="746"/>
    <cellStyle name="40% - Accent5 9" xfId="747"/>
    <cellStyle name="40% - Accent5 9 2" xfId="748"/>
    <cellStyle name="40% - Accent5 9 3" xfId="749"/>
    <cellStyle name="40% - Accent5 9 4" xfId="750"/>
    <cellStyle name="40% - Accent5 9 5" xfId="751"/>
    <cellStyle name="40% - Accent6 10" xfId="752"/>
    <cellStyle name="40% - Accent6 10 2" xfId="753"/>
    <cellStyle name="40% - Accent6 10 3" xfId="754"/>
    <cellStyle name="40% - Accent6 10 4" xfId="755"/>
    <cellStyle name="40% - Accent6 10 5" xfId="756"/>
    <cellStyle name="40% - Accent6 11" xfId="757"/>
    <cellStyle name="40% - Accent6 11 2" xfId="758"/>
    <cellStyle name="40% - Accent6 11 3" xfId="759"/>
    <cellStyle name="40% - Accent6 11 4" xfId="760"/>
    <cellStyle name="40% - Accent6 11 5" xfId="761"/>
    <cellStyle name="40% - Accent6 12" xfId="762"/>
    <cellStyle name="40% - Accent6 12 2" xfId="763"/>
    <cellStyle name="40% - Accent6 12 3" xfId="764"/>
    <cellStyle name="40% - Accent6 12 4" xfId="765"/>
    <cellStyle name="40% - Accent6 12 5" xfId="766"/>
    <cellStyle name="40% - Accent6 13" xfId="767"/>
    <cellStyle name="40% - Accent6 13 2" xfId="768"/>
    <cellStyle name="40% - Accent6 13 3" xfId="769"/>
    <cellStyle name="40% - Accent6 13 4" xfId="770"/>
    <cellStyle name="40% - Accent6 13 5" xfId="771"/>
    <cellStyle name="40% - Accent6 14" xfId="772"/>
    <cellStyle name="40% - Accent6 14 2" xfId="773"/>
    <cellStyle name="40% - Accent6 14 3" xfId="774"/>
    <cellStyle name="40% - Accent6 14 4" xfId="775"/>
    <cellStyle name="40% - Accent6 14 5" xfId="776"/>
    <cellStyle name="40% - Accent6 15" xfId="777"/>
    <cellStyle name="40% - Accent6 15 2" xfId="778"/>
    <cellStyle name="40% - Accent6 16" xfId="779"/>
    <cellStyle name="40% - Accent6 2" xfId="780"/>
    <cellStyle name="40% - Accent6 2 2" xfId="781"/>
    <cellStyle name="40% - Accent6 2 3" xfId="782"/>
    <cellStyle name="40% - Accent6 2 4" xfId="783"/>
    <cellStyle name="40% - Accent6 2 5" xfId="784"/>
    <cellStyle name="40% - Accent6 3" xfId="785"/>
    <cellStyle name="40% - Accent6 3 2" xfId="786"/>
    <cellStyle name="40% - Accent6 3 3" xfId="787"/>
    <cellStyle name="40% - Accent6 3 4" xfId="788"/>
    <cellStyle name="40% - Accent6 3 5" xfId="789"/>
    <cellStyle name="40% - Accent6 4" xfId="790"/>
    <cellStyle name="40% - Accent6 4 2" xfId="791"/>
    <cellStyle name="40% - Accent6 4 3" xfId="792"/>
    <cellStyle name="40% - Accent6 4 4" xfId="793"/>
    <cellStyle name="40% - Accent6 4 5" xfId="794"/>
    <cellStyle name="40% - Accent6 5" xfId="795"/>
    <cellStyle name="40% - Accent6 5 2" xfId="796"/>
    <cellStyle name="40% - Accent6 5 3" xfId="797"/>
    <cellStyle name="40% - Accent6 5 4" xfId="798"/>
    <cellStyle name="40% - Accent6 5 5" xfId="799"/>
    <cellStyle name="40% - Accent6 6" xfId="800"/>
    <cellStyle name="40% - Accent6 6 2" xfId="801"/>
    <cellStyle name="40% - Accent6 6 3" xfId="802"/>
    <cellStyle name="40% - Accent6 6 4" xfId="803"/>
    <cellStyle name="40% - Accent6 6 5" xfId="804"/>
    <cellStyle name="40% - Accent6 7" xfId="805"/>
    <cellStyle name="40% - Accent6 7 2" xfId="806"/>
    <cellStyle name="40% - Accent6 7 3" xfId="807"/>
    <cellStyle name="40% - Accent6 7 4" xfId="808"/>
    <cellStyle name="40% - Accent6 7 5" xfId="809"/>
    <cellStyle name="40% - Accent6 8" xfId="810"/>
    <cellStyle name="40% - Accent6 8 2" xfId="811"/>
    <cellStyle name="40% - Accent6 8 3" xfId="812"/>
    <cellStyle name="40% - Accent6 8 4" xfId="813"/>
    <cellStyle name="40% - Accent6 8 5" xfId="814"/>
    <cellStyle name="40% - Accent6 9" xfId="815"/>
    <cellStyle name="40% - Accent6 9 2" xfId="816"/>
    <cellStyle name="40% - Accent6 9 3" xfId="817"/>
    <cellStyle name="40% - Accent6 9 4" xfId="818"/>
    <cellStyle name="40% - Accent6 9 5" xfId="819"/>
    <cellStyle name="60% - Accent1 10" xfId="820"/>
    <cellStyle name="60% - Accent1 10 2" xfId="821"/>
    <cellStyle name="60% - Accent1 10 3" xfId="822"/>
    <cellStyle name="60% - Accent1 10 4" xfId="823"/>
    <cellStyle name="60% - Accent1 10 5" xfId="824"/>
    <cellStyle name="60% - Accent1 11" xfId="825"/>
    <cellStyle name="60% - Accent1 11 2" xfId="826"/>
    <cellStyle name="60% - Accent1 11 3" xfId="827"/>
    <cellStyle name="60% - Accent1 11 4" xfId="828"/>
    <cellStyle name="60% - Accent1 11 5" xfId="829"/>
    <cellStyle name="60% - Accent1 12" xfId="830"/>
    <cellStyle name="60% - Accent1 12 2" xfId="831"/>
    <cellStyle name="60% - Accent1 12 3" xfId="832"/>
    <cellStyle name="60% - Accent1 12 4" xfId="833"/>
    <cellStyle name="60% - Accent1 12 5" xfId="834"/>
    <cellStyle name="60% - Accent1 13" xfId="835"/>
    <cellStyle name="60% - Accent1 13 2" xfId="836"/>
    <cellStyle name="60% - Accent1 13 3" xfId="837"/>
    <cellStyle name="60% - Accent1 13 4" xfId="838"/>
    <cellStyle name="60% - Accent1 13 5" xfId="839"/>
    <cellStyle name="60% - Accent1 14" xfId="840"/>
    <cellStyle name="60% - Accent1 14 2" xfId="841"/>
    <cellStyle name="60% - Accent1 14 3" xfId="842"/>
    <cellStyle name="60% - Accent1 14 4" xfId="843"/>
    <cellStyle name="60% - Accent1 14 5" xfId="844"/>
    <cellStyle name="60% - Accent1 15" xfId="845"/>
    <cellStyle name="60% - Accent1 16" xfId="846"/>
    <cellStyle name="60% - Accent1 17" xfId="847"/>
    <cellStyle name="60% - Accent1 18" xfId="848"/>
    <cellStyle name="60% - Accent1 18 2" xfId="849"/>
    <cellStyle name="60% - Accent1 19" xfId="850"/>
    <cellStyle name="60% - Accent1 2" xfId="851"/>
    <cellStyle name="60% - Accent1 2 2" xfId="852"/>
    <cellStyle name="60% - Accent1 2 3" xfId="853"/>
    <cellStyle name="60% - Accent1 2 4" xfId="854"/>
    <cellStyle name="60% - Accent1 2 5" xfId="855"/>
    <cellStyle name="60% - Accent1 3" xfId="856"/>
    <cellStyle name="60% - Accent1 3 2" xfId="857"/>
    <cellStyle name="60% - Accent1 3 3" xfId="858"/>
    <cellStyle name="60% - Accent1 3 4" xfId="859"/>
    <cellStyle name="60% - Accent1 3 5" xfId="860"/>
    <cellStyle name="60% - Accent1 4" xfId="861"/>
    <cellStyle name="60% - Accent1 4 2" xfId="862"/>
    <cellStyle name="60% - Accent1 4 3" xfId="863"/>
    <cellStyle name="60% - Accent1 4 4" xfId="864"/>
    <cellStyle name="60% - Accent1 4 5" xfId="865"/>
    <cellStyle name="60% - Accent1 5" xfId="866"/>
    <cellStyle name="60% - Accent1 5 2" xfId="867"/>
    <cellStyle name="60% - Accent1 5 3" xfId="868"/>
    <cellStyle name="60% - Accent1 5 4" xfId="869"/>
    <cellStyle name="60% - Accent1 5 5" xfId="870"/>
    <cellStyle name="60% - Accent1 6" xfId="871"/>
    <cellStyle name="60% - Accent1 6 2" xfId="872"/>
    <cellStyle name="60% - Accent1 6 3" xfId="873"/>
    <cellStyle name="60% - Accent1 6 4" xfId="874"/>
    <cellStyle name="60% - Accent1 6 5" xfId="875"/>
    <cellStyle name="60% - Accent1 7" xfId="876"/>
    <cellStyle name="60% - Accent1 7 2" xfId="877"/>
    <cellStyle name="60% - Accent1 7 3" xfId="878"/>
    <cellStyle name="60% - Accent1 7 4" xfId="879"/>
    <cellStyle name="60% - Accent1 7 5" xfId="880"/>
    <cellStyle name="60% - Accent1 8" xfId="881"/>
    <cellStyle name="60% - Accent1 8 2" xfId="882"/>
    <cellStyle name="60% - Accent1 8 3" xfId="883"/>
    <cellStyle name="60% - Accent1 8 4" xfId="884"/>
    <cellStyle name="60% - Accent1 8 5" xfId="885"/>
    <cellStyle name="60% - Accent1 9" xfId="886"/>
    <cellStyle name="60% - Accent1 9 2" xfId="887"/>
    <cellStyle name="60% - Accent1 9 3" xfId="888"/>
    <cellStyle name="60% - Accent1 9 4" xfId="889"/>
    <cellStyle name="60% - Accent1 9 5" xfId="890"/>
    <cellStyle name="60% - Accent2 10" xfId="891"/>
    <cellStyle name="60% - Accent2 10 2" xfId="892"/>
    <cellStyle name="60% - Accent2 10 3" xfId="893"/>
    <cellStyle name="60% - Accent2 10 4" xfId="894"/>
    <cellStyle name="60% - Accent2 10 5" xfId="895"/>
    <cellStyle name="60% - Accent2 11" xfId="896"/>
    <cellStyle name="60% - Accent2 11 2" xfId="897"/>
    <cellStyle name="60% - Accent2 11 3" xfId="898"/>
    <cellStyle name="60% - Accent2 11 4" xfId="899"/>
    <cellStyle name="60% - Accent2 11 5" xfId="900"/>
    <cellStyle name="60% - Accent2 12" xfId="901"/>
    <cellStyle name="60% - Accent2 12 2" xfId="902"/>
    <cellStyle name="60% - Accent2 12 3" xfId="903"/>
    <cellStyle name="60% - Accent2 12 4" xfId="904"/>
    <cellStyle name="60% - Accent2 12 5" xfId="905"/>
    <cellStyle name="60% - Accent2 13" xfId="906"/>
    <cellStyle name="60% - Accent2 13 2" xfId="907"/>
    <cellStyle name="60% - Accent2 13 3" xfId="908"/>
    <cellStyle name="60% - Accent2 13 4" xfId="909"/>
    <cellStyle name="60% - Accent2 13 5" xfId="910"/>
    <cellStyle name="60% - Accent2 14" xfId="911"/>
    <cellStyle name="60% - Accent2 14 2" xfId="912"/>
    <cellStyle name="60% - Accent2 14 3" xfId="913"/>
    <cellStyle name="60% - Accent2 14 4" xfId="914"/>
    <cellStyle name="60% - Accent2 14 5" xfId="915"/>
    <cellStyle name="60% - Accent2 15" xfId="916"/>
    <cellStyle name="60% - Accent2 16" xfId="917"/>
    <cellStyle name="60% - Accent2 17" xfId="918"/>
    <cellStyle name="60% - Accent2 18" xfId="919"/>
    <cellStyle name="60% - Accent2 18 2" xfId="920"/>
    <cellStyle name="60% - Accent2 19" xfId="921"/>
    <cellStyle name="60% - Accent2 2" xfId="922"/>
    <cellStyle name="60% - Accent2 2 2" xfId="923"/>
    <cellStyle name="60% - Accent2 2 3" xfId="924"/>
    <cellStyle name="60% - Accent2 2 4" xfId="925"/>
    <cellStyle name="60% - Accent2 2 5" xfId="926"/>
    <cellStyle name="60% - Accent2 3" xfId="927"/>
    <cellStyle name="60% - Accent2 3 2" xfId="928"/>
    <cellStyle name="60% - Accent2 3 3" xfId="929"/>
    <cellStyle name="60% - Accent2 3 4" xfId="930"/>
    <cellStyle name="60% - Accent2 3 5" xfId="931"/>
    <cellStyle name="60% - Accent2 4" xfId="932"/>
    <cellStyle name="60% - Accent2 4 2" xfId="933"/>
    <cellStyle name="60% - Accent2 4 3" xfId="934"/>
    <cellStyle name="60% - Accent2 4 4" xfId="935"/>
    <cellStyle name="60% - Accent2 4 5" xfId="936"/>
    <cellStyle name="60% - Accent2 5" xfId="937"/>
    <cellStyle name="60% - Accent2 5 2" xfId="938"/>
    <cellStyle name="60% - Accent2 5 3" xfId="939"/>
    <cellStyle name="60% - Accent2 5 4" xfId="940"/>
    <cellStyle name="60% - Accent2 5 5" xfId="941"/>
    <cellStyle name="60% - Accent2 6" xfId="942"/>
    <cellStyle name="60% - Accent2 6 2" xfId="943"/>
    <cellStyle name="60% - Accent2 6 3" xfId="944"/>
    <cellStyle name="60% - Accent2 6 4" xfId="945"/>
    <cellStyle name="60% - Accent2 6 5" xfId="946"/>
    <cellStyle name="60% - Accent2 7" xfId="947"/>
    <cellStyle name="60% - Accent2 7 2" xfId="948"/>
    <cellStyle name="60% - Accent2 7 3" xfId="949"/>
    <cellStyle name="60% - Accent2 7 4" xfId="950"/>
    <cellStyle name="60% - Accent2 7 5" xfId="951"/>
    <cellStyle name="60% - Accent2 8" xfId="952"/>
    <cellStyle name="60% - Accent2 8 2" xfId="953"/>
    <cellStyle name="60% - Accent2 8 3" xfId="954"/>
    <cellStyle name="60% - Accent2 8 4" xfId="955"/>
    <cellStyle name="60% - Accent2 8 5" xfId="956"/>
    <cellStyle name="60% - Accent2 9" xfId="957"/>
    <cellStyle name="60% - Accent2 9 2" xfId="958"/>
    <cellStyle name="60% - Accent2 9 3" xfId="959"/>
    <cellStyle name="60% - Accent2 9 4" xfId="960"/>
    <cellStyle name="60% - Accent2 9 5" xfId="961"/>
    <cellStyle name="60% - Accent3 10" xfId="962"/>
    <cellStyle name="60% - Accent3 10 2" xfId="963"/>
    <cellStyle name="60% - Accent3 10 3" xfId="964"/>
    <cellStyle name="60% - Accent3 10 4" xfId="965"/>
    <cellStyle name="60% - Accent3 10 5" xfId="966"/>
    <cellStyle name="60% - Accent3 11" xfId="967"/>
    <cellStyle name="60% - Accent3 11 2" xfId="968"/>
    <cellStyle name="60% - Accent3 11 3" xfId="969"/>
    <cellStyle name="60% - Accent3 11 4" xfId="970"/>
    <cellStyle name="60% - Accent3 11 5" xfId="971"/>
    <cellStyle name="60% - Accent3 12" xfId="972"/>
    <cellStyle name="60% - Accent3 12 2" xfId="973"/>
    <cellStyle name="60% - Accent3 12 3" xfId="974"/>
    <cellStyle name="60% - Accent3 12 4" xfId="975"/>
    <cellStyle name="60% - Accent3 12 5" xfId="976"/>
    <cellStyle name="60% - Accent3 13" xfId="977"/>
    <cellStyle name="60% - Accent3 13 2" xfId="978"/>
    <cellStyle name="60% - Accent3 13 3" xfId="979"/>
    <cellStyle name="60% - Accent3 13 4" xfId="980"/>
    <cellStyle name="60% - Accent3 13 5" xfId="981"/>
    <cellStyle name="60% - Accent3 14" xfId="982"/>
    <cellStyle name="60% - Accent3 14 2" xfId="983"/>
    <cellStyle name="60% - Accent3 14 3" xfId="984"/>
    <cellStyle name="60% - Accent3 14 4" xfId="985"/>
    <cellStyle name="60% - Accent3 14 5" xfId="986"/>
    <cellStyle name="60% - Accent3 15" xfId="987"/>
    <cellStyle name="60% - Accent3 16" xfId="988"/>
    <cellStyle name="60% - Accent3 17" xfId="989"/>
    <cellStyle name="60% - Accent3 18" xfId="990"/>
    <cellStyle name="60% - Accent3 18 2" xfId="991"/>
    <cellStyle name="60% - Accent3 19" xfId="992"/>
    <cellStyle name="60% - Accent3 2" xfId="993"/>
    <cellStyle name="60% - Accent3 2 2" xfId="994"/>
    <cellStyle name="60% - Accent3 2 3" xfId="995"/>
    <cellStyle name="60% - Accent3 2 4" xfId="996"/>
    <cellStyle name="60% - Accent3 2 5" xfId="997"/>
    <cellStyle name="60% - Accent3 3" xfId="998"/>
    <cellStyle name="60% - Accent3 3 2" xfId="999"/>
    <cellStyle name="60% - Accent3 3 3" xfId="1000"/>
    <cellStyle name="60% - Accent3 3 4" xfId="1001"/>
    <cellStyle name="60% - Accent3 3 5" xfId="1002"/>
    <cellStyle name="60% - Accent3 4" xfId="1003"/>
    <cellStyle name="60% - Accent3 4 2" xfId="1004"/>
    <cellStyle name="60% - Accent3 4 3" xfId="1005"/>
    <cellStyle name="60% - Accent3 4 4" xfId="1006"/>
    <cellStyle name="60% - Accent3 4 5" xfId="1007"/>
    <cellStyle name="60% - Accent3 5" xfId="1008"/>
    <cellStyle name="60% - Accent3 5 2" xfId="1009"/>
    <cellStyle name="60% - Accent3 5 3" xfId="1010"/>
    <cellStyle name="60% - Accent3 5 4" xfId="1011"/>
    <cellStyle name="60% - Accent3 5 5" xfId="1012"/>
    <cellStyle name="60% - Accent3 6" xfId="1013"/>
    <cellStyle name="60% - Accent3 6 2" xfId="1014"/>
    <cellStyle name="60% - Accent3 6 3" xfId="1015"/>
    <cellStyle name="60% - Accent3 6 4" xfId="1016"/>
    <cellStyle name="60% - Accent3 6 5" xfId="1017"/>
    <cellStyle name="60% - Accent3 7" xfId="1018"/>
    <cellStyle name="60% - Accent3 7 2" xfId="1019"/>
    <cellStyle name="60% - Accent3 7 3" xfId="1020"/>
    <cellStyle name="60% - Accent3 7 4" xfId="1021"/>
    <cellStyle name="60% - Accent3 7 5" xfId="1022"/>
    <cellStyle name="60% - Accent3 8" xfId="1023"/>
    <cellStyle name="60% - Accent3 8 2" xfId="1024"/>
    <cellStyle name="60% - Accent3 8 3" xfId="1025"/>
    <cellStyle name="60% - Accent3 8 4" xfId="1026"/>
    <cellStyle name="60% - Accent3 8 5" xfId="1027"/>
    <cellStyle name="60% - Accent3 9" xfId="1028"/>
    <cellStyle name="60% - Accent3 9 2" xfId="1029"/>
    <cellStyle name="60% - Accent3 9 3" xfId="1030"/>
    <cellStyle name="60% - Accent3 9 4" xfId="1031"/>
    <cellStyle name="60% - Accent3 9 5" xfId="1032"/>
    <cellStyle name="60% - Accent4 10" xfId="1033"/>
    <cellStyle name="60% - Accent4 10 2" xfId="1034"/>
    <cellStyle name="60% - Accent4 10 3" xfId="1035"/>
    <cellStyle name="60% - Accent4 10 4" xfId="1036"/>
    <cellStyle name="60% - Accent4 10 5" xfId="1037"/>
    <cellStyle name="60% - Accent4 11" xfId="1038"/>
    <cellStyle name="60% - Accent4 11 2" xfId="1039"/>
    <cellStyle name="60% - Accent4 11 3" xfId="1040"/>
    <cellStyle name="60% - Accent4 11 4" xfId="1041"/>
    <cellStyle name="60% - Accent4 11 5" xfId="1042"/>
    <cellStyle name="60% - Accent4 12" xfId="1043"/>
    <cellStyle name="60% - Accent4 12 2" xfId="1044"/>
    <cellStyle name="60% - Accent4 12 3" xfId="1045"/>
    <cellStyle name="60% - Accent4 12 4" xfId="1046"/>
    <cellStyle name="60% - Accent4 12 5" xfId="1047"/>
    <cellStyle name="60% - Accent4 13" xfId="1048"/>
    <cellStyle name="60% - Accent4 13 2" xfId="1049"/>
    <cellStyle name="60% - Accent4 13 3" xfId="1050"/>
    <cellStyle name="60% - Accent4 13 4" xfId="1051"/>
    <cellStyle name="60% - Accent4 13 5" xfId="1052"/>
    <cellStyle name="60% - Accent4 14" xfId="1053"/>
    <cellStyle name="60% - Accent4 14 2" xfId="1054"/>
    <cellStyle name="60% - Accent4 14 3" xfId="1055"/>
    <cellStyle name="60% - Accent4 14 4" xfId="1056"/>
    <cellStyle name="60% - Accent4 14 5" xfId="1057"/>
    <cellStyle name="60% - Accent4 15" xfId="1058"/>
    <cellStyle name="60% - Accent4 16" xfId="1059"/>
    <cellStyle name="60% - Accent4 17" xfId="1060"/>
    <cellStyle name="60% - Accent4 18" xfId="1061"/>
    <cellStyle name="60% - Accent4 18 2" xfId="1062"/>
    <cellStyle name="60% - Accent4 19" xfId="1063"/>
    <cellStyle name="60% - Accent4 2" xfId="1064"/>
    <cellStyle name="60% - Accent4 2 2" xfId="1065"/>
    <cellStyle name="60% - Accent4 2 3" xfId="1066"/>
    <cellStyle name="60% - Accent4 2 4" xfId="1067"/>
    <cellStyle name="60% - Accent4 2 5" xfId="1068"/>
    <cellStyle name="60% - Accent4 3" xfId="1069"/>
    <cellStyle name="60% - Accent4 3 2" xfId="1070"/>
    <cellStyle name="60% - Accent4 3 3" xfId="1071"/>
    <cellStyle name="60% - Accent4 3 4" xfId="1072"/>
    <cellStyle name="60% - Accent4 3 5" xfId="1073"/>
    <cellStyle name="60% - Accent4 4" xfId="1074"/>
    <cellStyle name="60% - Accent4 4 2" xfId="1075"/>
    <cellStyle name="60% - Accent4 4 3" xfId="1076"/>
    <cellStyle name="60% - Accent4 4 4" xfId="1077"/>
    <cellStyle name="60% - Accent4 4 5" xfId="1078"/>
    <cellStyle name="60% - Accent4 5" xfId="1079"/>
    <cellStyle name="60% - Accent4 5 2" xfId="1080"/>
    <cellStyle name="60% - Accent4 5 3" xfId="1081"/>
    <cellStyle name="60% - Accent4 5 4" xfId="1082"/>
    <cellStyle name="60% - Accent4 5 5" xfId="1083"/>
    <cellStyle name="60% - Accent4 6" xfId="1084"/>
    <cellStyle name="60% - Accent4 6 2" xfId="1085"/>
    <cellStyle name="60% - Accent4 6 3" xfId="1086"/>
    <cellStyle name="60% - Accent4 6 4" xfId="1087"/>
    <cellStyle name="60% - Accent4 6 5" xfId="1088"/>
    <cellStyle name="60% - Accent4 7" xfId="1089"/>
    <cellStyle name="60% - Accent4 7 2" xfId="1090"/>
    <cellStyle name="60% - Accent4 7 3" xfId="1091"/>
    <cellStyle name="60% - Accent4 7 4" xfId="1092"/>
    <cellStyle name="60% - Accent4 7 5" xfId="1093"/>
    <cellStyle name="60% - Accent4 8" xfId="1094"/>
    <cellStyle name="60% - Accent4 8 2" xfId="1095"/>
    <cellStyle name="60% - Accent4 8 3" xfId="1096"/>
    <cellStyle name="60% - Accent4 8 4" xfId="1097"/>
    <cellStyle name="60% - Accent4 8 5" xfId="1098"/>
    <cellStyle name="60% - Accent4 9" xfId="1099"/>
    <cellStyle name="60% - Accent4 9 2" xfId="1100"/>
    <cellStyle name="60% - Accent4 9 3" xfId="1101"/>
    <cellStyle name="60% - Accent4 9 4" xfId="1102"/>
    <cellStyle name="60% - Accent4 9 5" xfId="1103"/>
    <cellStyle name="60% - Accent5 10" xfId="1104"/>
    <cellStyle name="60% - Accent5 10 2" xfId="1105"/>
    <cellStyle name="60% - Accent5 10 3" xfId="1106"/>
    <cellStyle name="60% - Accent5 10 4" xfId="1107"/>
    <cellStyle name="60% - Accent5 10 5" xfId="1108"/>
    <cellStyle name="60% - Accent5 11" xfId="1109"/>
    <cellStyle name="60% - Accent5 11 2" xfId="1110"/>
    <cellStyle name="60% - Accent5 11 3" xfId="1111"/>
    <cellStyle name="60% - Accent5 11 4" xfId="1112"/>
    <cellStyle name="60% - Accent5 11 5" xfId="1113"/>
    <cellStyle name="60% - Accent5 12" xfId="1114"/>
    <cellStyle name="60% - Accent5 12 2" xfId="1115"/>
    <cellStyle name="60% - Accent5 12 3" xfId="1116"/>
    <cellStyle name="60% - Accent5 12 4" xfId="1117"/>
    <cellStyle name="60% - Accent5 12 5" xfId="1118"/>
    <cellStyle name="60% - Accent5 13" xfId="1119"/>
    <cellStyle name="60% - Accent5 13 2" xfId="1120"/>
    <cellStyle name="60% - Accent5 13 3" xfId="1121"/>
    <cellStyle name="60% - Accent5 13 4" xfId="1122"/>
    <cellStyle name="60% - Accent5 13 5" xfId="1123"/>
    <cellStyle name="60% - Accent5 14" xfId="1124"/>
    <cellStyle name="60% - Accent5 14 2" xfId="1125"/>
    <cellStyle name="60% - Accent5 14 3" xfId="1126"/>
    <cellStyle name="60% - Accent5 14 4" xfId="1127"/>
    <cellStyle name="60% - Accent5 14 5" xfId="1128"/>
    <cellStyle name="60% - Accent5 15" xfId="1129"/>
    <cellStyle name="60% - Accent5 16" xfId="1130"/>
    <cellStyle name="60% - Accent5 17" xfId="1131"/>
    <cellStyle name="60% - Accent5 18" xfId="1132"/>
    <cellStyle name="60% - Accent5 18 2" xfId="1133"/>
    <cellStyle name="60% - Accent5 19" xfId="1134"/>
    <cellStyle name="60% - Accent5 2" xfId="1135"/>
    <cellStyle name="60% - Accent5 2 2" xfId="1136"/>
    <cellStyle name="60% - Accent5 2 3" xfId="1137"/>
    <cellStyle name="60% - Accent5 2 4" xfId="1138"/>
    <cellStyle name="60% - Accent5 2 5" xfId="1139"/>
    <cellStyle name="60% - Accent5 3" xfId="1140"/>
    <cellStyle name="60% - Accent5 3 2" xfId="1141"/>
    <cellStyle name="60% - Accent5 3 3" xfId="1142"/>
    <cellStyle name="60% - Accent5 3 4" xfId="1143"/>
    <cellStyle name="60% - Accent5 3 5" xfId="1144"/>
    <cellStyle name="60% - Accent5 4" xfId="1145"/>
    <cellStyle name="60% - Accent5 4 2" xfId="1146"/>
    <cellStyle name="60% - Accent5 4 3" xfId="1147"/>
    <cellStyle name="60% - Accent5 4 4" xfId="1148"/>
    <cellStyle name="60% - Accent5 4 5" xfId="1149"/>
    <cellStyle name="60% - Accent5 5" xfId="1150"/>
    <cellStyle name="60% - Accent5 5 2" xfId="1151"/>
    <cellStyle name="60% - Accent5 5 3" xfId="1152"/>
    <cellStyle name="60% - Accent5 5 4" xfId="1153"/>
    <cellStyle name="60% - Accent5 5 5" xfId="1154"/>
    <cellStyle name="60% - Accent5 6" xfId="1155"/>
    <cellStyle name="60% - Accent5 6 2" xfId="1156"/>
    <cellStyle name="60% - Accent5 6 3" xfId="1157"/>
    <cellStyle name="60% - Accent5 6 4" xfId="1158"/>
    <cellStyle name="60% - Accent5 6 5" xfId="1159"/>
    <cellStyle name="60% - Accent5 7" xfId="1160"/>
    <cellStyle name="60% - Accent5 7 2" xfId="1161"/>
    <cellStyle name="60% - Accent5 7 3" xfId="1162"/>
    <cellStyle name="60% - Accent5 7 4" xfId="1163"/>
    <cellStyle name="60% - Accent5 7 5" xfId="1164"/>
    <cellStyle name="60% - Accent5 8" xfId="1165"/>
    <cellStyle name="60% - Accent5 8 2" xfId="1166"/>
    <cellStyle name="60% - Accent5 8 3" xfId="1167"/>
    <cellStyle name="60% - Accent5 8 4" xfId="1168"/>
    <cellStyle name="60% - Accent5 8 5" xfId="1169"/>
    <cellStyle name="60% - Accent5 9" xfId="1170"/>
    <cellStyle name="60% - Accent5 9 2" xfId="1171"/>
    <cellStyle name="60% - Accent5 9 3" xfId="1172"/>
    <cellStyle name="60% - Accent5 9 4" xfId="1173"/>
    <cellStyle name="60% - Accent5 9 5" xfId="1174"/>
    <cellStyle name="60% - Accent6 10" xfId="1175"/>
    <cellStyle name="60% - Accent6 10 2" xfId="1176"/>
    <cellStyle name="60% - Accent6 10 3" xfId="1177"/>
    <cellStyle name="60% - Accent6 10 4" xfId="1178"/>
    <cellStyle name="60% - Accent6 10 5" xfId="1179"/>
    <cellStyle name="60% - Accent6 11" xfId="1180"/>
    <cellStyle name="60% - Accent6 11 2" xfId="1181"/>
    <cellStyle name="60% - Accent6 11 3" xfId="1182"/>
    <cellStyle name="60% - Accent6 11 4" xfId="1183"/>
    <cellStyle name="60% - Accent6 11 5" xfId="1184"/>
    <cellStyle name="60% - Accent6 12" xfId="1185"/>
    <cellStyle name="60% - Accent6 12 2" xfId="1186"/>
    <cellStyle name="60% - Accent6 12 3" xfId="1187"/>
    <cellStyle name="60% - Accent6 12 4" xfId="1188"/>
    <cellStyle name="60% - Accent6 12 5" xfId="1189"/>
    <cellStyle name="60% - Accent6 13" xfId="1190"/>
    <cellStyle name="60% - Accent6 13 2" xfId="1191"/>
    <cellStyle name="60% - Accent6 13 3" xfId="1192"/>
    <cellStyle name="60% - Accent6 13 4" xfId="1193"/>
    <cellStyle name="60% - Accent6 13 5" xfId="1194"/>
    <cellStyle name="60% - Accent6 14" xfId="1195"/>
    <cellStyle name="60% - Accent6 14 2" xfId="1196"/>
    <cellStyle name="60% - Accent6 14 3" xfId="1197"/>
    <cellStyle name="60% - Accent6 14 4" xfId="1198"/>
    <cellStyle name="60% - Accent6 14 5" xfId="1199"/>
    <cellStyle name="60% - Accent6 15" xfId="1200"/>
    <cellStyle name="60% - Accent6 16" xfId="1201"/>
    <cellStyle name="60% - Accent6 17" xfId="1202"/>
    <cellStyle name="60% - Accent6 18" xfId="1203"/>
    <cellStyle name="60% - Accent6 18 2" xfId="1204"/>
    <cellStyle name="60% - Accent6 19" xfId="1205"/>
    <cellStyle name="60% - Accent6 2" xfId="1206"/>
    <cellStyle name="60% - Accent6 2 2" xfId="1207"/>
    <cellStyle name="60% - Accent6 2 3" xfId="1208"/>
    <cellStyle name="60% - Accent6 2 4" xfId="1209"/>
    <cellStyle name="60% - Accent6 2 5" xfId="1210"/>
    <cellStyle name="60% - Accent6 3" xfId="1211"/>
    <cellStyle name="60% - Accent6 3 2" xfId="1212"/>
    <cellStyle name="60% - Accent6 3 3" xfId="1213"/>
    <cellStyle name="60% - Accent6 3 4" xfId="1214"/>
    <cellStyle name="60% - Accent6 3 5" xfId="1215"/>
    <cellStyle name="60% - Accent6 4" xfId="1216"/>
    <cellStyle name="60% - Accent6 4 2" xfId="1217"/>
    <cellStyle name="60% - Accent6 4 3" xfId="1218"/>
    <cellStyle name="60% - Accent6 4 4" xfId="1219"/>
    <cellStyle name="60% - Accent6 4 5" xfId="1220"/>
    <cellStyle name="60% - Accent6 5" xfId="1221"/>
    <cellStyle name="60% - Accent6 5 2" xfId="1222"/>
    <cellStyle name="60% - Accent6 5 3" xfId="1223"/>
    <cellStyle name="60% - Accent6 5 4" xfId="1224"/>
    <cellStyle name="60% - Accent6 5 5" xfId="1225"/>
    <cellStyle name="60% - Accent6 6" xfId="1226"/>
    <cellStyle name="60% - Accent6 6 2" xfId="1227"/>
    <cellStyle name="60% - Accent6 6 3" xfId="1228"/>
    <cellStyle name="60% - Accent6 6 4" xfId="1229"/>
    <cellStyle name="60% - Accent6 6 5" xfId="1230"/>
    <cellStyle name="60% - Accent6 7" xfId="1231"/>
    <cellStyle name="60% - Accent6 7 2" xfId="1232"/>
    <cellStyle name="60% - Accent6 7 3" xfId="1233"/>
    <cellStyle name="60% - Accent6 7 4" xfId="1234"/>
    <cellStyle name="60% - Accent6 7 5" xfId="1235"/>
    <cellStyle name="60% - Accent6 8" xfId="1236"/>
    <cellStyle name="60% - Accent6 8 2" xfId="1237"/>
    <cellStyle name="60% - Accent6 8 3" xfId="1238"/>
    <cellStyle name="60% - Accent6 8 4" xfId="1239"/>
    <cellStyle name="60% - Accent6 8 5" xfId="1240"/>
    <cellStyle name="60% - Accent6 9" xfId="1241"/>
    <cellStyle name="60% - Accent6 9 2" xfId="1242"/>
    <cellStyle name="60% - Accent6 9 3" xfId="1243"/>
    <cellStyle name="60% - Accent6 9 4" xfId="1244"/>
    <cellStyle name="60% - Accent6 9 5" xfId="1245"/>
    <cellStyle name="Accent1 10" xfId="1246"/>
    <cellStyle name="Accent1 10 2" xfId="1247"/>
    <cellStyle name="Accent1 10 3" xfId="1248"/>
    <cellStyle name="Accent1 10 4" xfId="1249"/>
    <cellStyle name="Accent1 10 5" xfId="1250"/>
    <cellStyle name="Accent1 11" xfId="1251"/>
    <cellStyle name="Accent1 11 2" xfId="1252"/>
    <cellStyle name="Accent1 11 3" xfId="1253"/>
    <cellStyle name="Accent1 11 4" xfId="1254"/>
    <cellStyle name="Accent1 11 5" xfId="1255"/>
    <cellStyle name="Accent1 12" xfId="1256"/>
    <cellStyle name="Accent1 12 2" xfId="1257"/>
    <cellStyle name="Accent1 12 3" xfId="1258"/>
    <cellStyle name="Accent1 12 4" xfId="1259"/>
    <cellStyle name="Accent1 12 5" xfId="1260"/>
    <cellStyle name="Accent1 13" xfId="1261"/>
    <cellStyle name="Accent1 13 2" xfId="1262"/>
    <cellStyle name="Accent1 13 3" xfId="1263"/>
    <cellStyle name="Accent1 13 4" xfId="1264"/>
    <cellStyle name="Accent1 13 5" xfId="1265"/>
    <cellStyle name="Accent1 14" xfId="1266"/>
    <cellStyle name="Accent1 14 2" xfId="1267"/>
    <cellStyle name="Accent1 14 3" xfId="1268"/>
    <cellStyle name="Accent1 14 4" xfId="1269"/>
    <cellStyle name="Accent1 14 5" xfId="1270"/>
    <cellStyle name="Accent1 15" xfId="1271"/>
    <cellStyle name="Accent1 16" xfId="1272"/>
    <cellStyle name="Accent1 17" xfId="1273"/>
    <cellStyle name="Accent1 18" xfId="1274"/>
    <cellStyle name="Accent1 18 2" xfId="1275"/>
    <cellStyle name="Accent1 19" xfId="1276"/>
    <cellStyle name="Accent1 2" xfId="1277"/>
    <cellStyle name="Accent1 2 2" xfId="1278"/>
    <cellStyle name="Accent1 2 3" xfId="1279"/>
    <cellStyle name="Accent1 2 4" xfId="1280"/>
    <cellStyle name="Accent1 2 5" xfId="1281"/>
    <cellStyle name="Accent1 3" xfId="1282"/>
    <cellStyle name="Accent1 3 2" xfId="1283"/>
    <cellStyle name="Accent1 3 3" xfId="1284"/>
    <cellStyle name="Accent1 3 4" xfId="1285"/>
    <cellStyle name="Accent1 3 5" xfId="1286"/>
    <cellStyle name="Accent1 4" xfId="1287"/>
    <cellStyle name="Accent1 4 2" xfId="1288"/>
    <cellStyle name="Accent1 4 3" xfId="1289"/>
    <cellStyle name="Accent1 4 4" xfId="1290"/>
    <cellStyle name="Accent1 4 5" xfId="1291"/>
    <cellStyle name="Accent1 5" xfId="1292"/>
    <cellStyle name="Accent1 5 2" xfId="1293"/>
    <cellStyle name="Accent1 5 3" xfId="1294"/>
    <cellStyle name="Accent1 5 4" xfId="1295"/>
    <cellStyle name="Accent1 5 5" xfId="1296"/>
    <cellStyle name="Accent1 6" xfId="1297"/>
    <cellStyle name="Accent1 6 2" xfId="1298"/>
    <cellStyle name="Accent1 6 3" xfId="1299"/>
    <cellStyle name="Accent1 6 4" xfId="1300"/>
    <cellStyle name="Accent1 6 5" xfId="1301"/>
    <cellStyle name="Accent1 7" xfId="1302"/>
    <cellStyle name="Accent1 7 2" xfId="1303"/>
    <cellStyle name="Accent1 7 3" xfId="1304"/>
    <cellStyle name="Accent1 7 4" xfId="1305"/>
    <cellStyle name="Accent1 7 5" xfId="1306"/>
    <cellStyle name="Accent1 8" xfId="1307"/>
    <cellStyle name="Accent1 8 2" xfId="1308"/>
    <cellStyle name="Accent1 8 3" xfId="1309"/>
    <cellStyle name="Accent1 8 4" xfId="1310"/>
    <cellStyle name="Accent1 8 5" xfId="1311"/>
    <cellStyle name="Accent1 9" xfId="1312"/>
    <cellStyle name="Accent1 9 2" xfId="1313"/>
    <cellStyle name="Accent1 9 3" xfId="1314"/>
    <cellStyle name="Accent1 9 4" xfId="1315"/>
    <cellStyle name="Accent1 9 5" xfId="1316"/>
    <cellStyle name="Accent2 10" xfId="1317"/>
    <cellStyle name="Accent2 10 2" xfId="1318"/>
    <cellStyle name="Accent2 10 3" xfId="1319"/>
    <cellStyle name="Accent2 10 4" xfId="1320"/>
    <cellStyle name="Accent2 10 5" xfId="1321"/>
    <cellStyle name="Accent2 11" xfId="1322"/>
    <cellStyle name="Accent2 11 2" xfId="1323"/>
    <cellStyle name="Accent2 11 3" xfId="1324"/>
    <cellStyle name="Accent2 11 4" xfId="1325"/>
    <cellStyle name="Accent2 11 5" xfId="1326"/>
    <cellStyle name="Accent2 12" xfId="1327"/>
    <cellStyle name="Accent2 12 2" xfId="1328"/>
    <cellStyle name="Accent2 12 3" xfId="1329"/>
    <cellStyle name="Accent2 12 4" xfId="1330"/>
    <cellStyle name="Accent2 12 5" xfId="1331"/>
    <cellStyle name="Accent2 13" xfId="1332"/>
    <cellStyle name="Accent2 13 2" xfId="1333"/>
    <cellStyle name="Accent2 13 3" xfId="1334"/>
    <cellStyle name="Accent2 13 4" xfId="1335"/>
    <cellStyle name="Accent2 13 5" xfId="1336"/>
    <cellStyle name="Accent2 14" xfId="1337"/>
    <cellStyle name="Accent2 14 2" xfId="1338"/>
    <cellStyle name="Accent2 14 3" xfId="1339"/>
    <cellStyle name="Accent2 14 4" xfId="1340"/>
    <cellStyle name="Accent2 14 5" xfId="1341"/>
    <cellStyle name="Accent2 15" xfId="1342"/>
    <cellStyle name="Accent2 16" xfId="1343"/>
    <cellStyle name="Accent2 17" xfId="1344"/>
    <cellStyle name="Accent2 18" xfId="1345"/>
    <cellStyle name="Accent2 18 2" xfId="1346"/>
    <cellStyle name="Accent2 19" xfId="1347"/>
    <cellStyle name="Accent2 2" xfId="1348"/>
    <cellStyle name="Accent2 2 2" xfId="1349"/>
    <cellStyle name="Accent2 2 3" xfId="1350"/>
    <cellStyle name="Accent2 2 4" xfId="1351"/>
    <cellStyle name="Accent2 2 5" xfId="1352"/>
    <cellStyle name="Accent2 3" xfId="1353"/>
    <cellStyle name="Accent2 3 2" xfId="1354"/>
    <cellStyle name="Accent2 3 3" xfId="1355"/>
    <cellStyle name="Accent2 3 4" xfId="1356"/>
    <cellStyle name="Accent2 3 5" xfId="1357"/>
    <cellStyle name="Accent2 4" xfId="1358"/>
    <cellStyle name="Accent2 4 2" xfId="1359"/>
    <cellStyle name="Accent2 4 3" xfId="1360"/>
    <cellStyle name="Accent2 4 4" xfId="1361"/>
    <cellStyle name="Accent2 4 5" xfId="1362"/>
    <cellStyle name="Accent2 5" xfId="1363"/>
    <cellStyle name="Accent2 5 2" xfId="1364"/>
    <cellStyle name="Accent2 5 3" xfId="1365"/>
    <cellStyle name="Accent2 5 4" xfId="1366"/>
    <cellStyle name="Accent2 5 5" xfId="1367"/>
    <cellStyle name="Accent2 6" xfId="1368"/>
    <cellStyle name="Accent2 6 2" xfId="1369"/>
    <cellStyle name="Accent2 6 3" xfId="1370"/>
    <cellStyle name="Accent2 6 4" xfId="1371"/>
    <cellStyle name="Accent2 6 5" xfId="1372"/>
    <cellStyle name="Accent2 7" xfId="1373"/>
    <cellStyle name="Accent2 7 2" xfId="1374"/>
    <cellStyle name="Accent2 7 3" xfId="1375"/>
    <cellStyle name="Accent2 7 4" xfId="1376"/>
    <cellStyle name="Accent2 7 5" xfId="1377"/>
    <cellStyle name="Accent2 8" xfId="1378"/>
    <cellStyle name="Accent2 8 2" xfId="1379"/>
    <cellStyle name="Accent2 8 3" xfId="1380"/>
    <cellStyle name="Accent2 8 4" xfId="1381"/>
    <cellStyle name="Accent2 8 5" xfId="1382"/>
    <cellStyle name="Accent2 9" xfId="1383"/>
    <cellStyle name="Accent2 9 2" xfId="1384"/>
    <cellStyle name="Accent2 9 3" xfId="1385"/>
    <cellStyle name="Accent2 9 4" xfId="1386"/>
    <cellStyle name="Accent2 9 5" xfId="1387"/>
    <cellStyle name="Accent3 10" xfId="1388"/>
    <cellStyle name="Accent3 10 2" xfId="1389"/>
    <cellStyle name="Accent3 10 3" xfId="1390"/>
    <cellStyle name="Accent3 10 4" xfId="1391"/>
    <cellStyle name="Accent3 10 5" xfId="1392"/>
    <cellStyle name="Accent3 11" xfId="1393"/>
    <cellStyle name="Accent3 11 2" xfId="1394"/>
    <cellStyle name="Accent3 11 3" xfId="1395"/>
    <cellStyle name="Accent3 11 4" xfId="1396"/>
    <cellStyle name="Accent3 11 5" xfId="1397"/>
    <cellStyle name="Accent3 12" xfId="1398"/>
    <cellStyle name="Accent3 12 2" xfId="1399"/>
    <cellStyle name="Accent3 12 3" xfId="1400"/>
    <cellStyle name="Accent3 12 4" xfId="1401"/>
    <cellStyle name="Accent3 12 5" xfId="1402"/>
    <cellStyle name="Accent3 13" xfId="1403"/>
    <cellStyle name="Accent3 13 2" xfId="1404"/>
    <cellStyle name="Accent3 13 3" xfId="1405"/>
    <cellStyle name="Accent3 13 4" xfId="1406"/>
    <cellStyle name="Accent3 13 5" xfId="1407"/>
    <cellStyle name="Accent3 14" xfId="1408"/>
    <cellStyle name="Accent3 14 2" xfId="1409"/>
    <cellStyle name="Accent3 14 3" xfId="1410"/>
    <cellStyle name="Accent3 14 4" xfId="1411"/>
    <cellStyle name="Accent3 14 5" xfId="1412"/>
    <cellStyle name="Accent3 15" xfId="1413"/>
    <cellStyle name="Accent3 16" xfId="1414"/>
    <cellStyle name="Accent3 17" xfId="1415"/>
    <cellStyle name="Accent3 18" xfId="1416"/>
    <cellStyle name="Accent3 18 2" xfId="1417"/>
    <cellStyle name="Accent3 19" xfId="1418"/>
    <cellStyle name="Accent3 2" xfId="1419"/>
    <cellStyle name="Accent3 2 2" xfId="1420"/>
    <cellStyle name="Accent3 2 3" xfId="1421"/>
    <cellStyle name="Accent3 2 4" xfId="1422"/>
    <cellStyle name="Accent3 2 5" xfId="1423"/>
    <cellStyle name="Accent3 3" xfId="1424"/>
    <cellStyle name="Accent3 3 2" xfId="1425"/>
    <cellStyle name="Accent3 3 3" xfId="1426"/>
    <cellStyle name="Accent3 3 4" xfId="1427"/>
    <cellStyle name="Accent3 3 5" xfId="1428"/>
    <cellStyle name="Accent3 4" xfId="1429"/>
    <cellStyle name="Accent3 4 2" xfId="1430"/>
    <cellStyle name="Accent3 4 3" xfId="1431"/>
    <cellStyle name="Accent3 4 4" xfId="1432"/>
    <cellStyle name="Accent3 4 5" xfId="1433"/>
    <cellStyle name="Accent3 5" xfId="1434"/>
    <cellStyle name="Accent3 5 2" xfId="1435"/>
    <cellStyle name="Accent3 5 3" xfId="1436"/>
    <cellStyle name="Accent3 5 4" xfId="1437"/>
    <cellStyle name="Accent3 5 5" xfId="1438"/>
    <cellStyle name="Accent3 6" xfId="1439"/>
    <cellStyle name="Accent3 6 2" xfId="1440"/>
    <cellStyle name="Accent3 6 3" xfId="1441"/>
    <cellStyle name="Accent3 6 4" xfId="1442"/>
    <cellStyle name="Accent3 6 5" xfId="1443"/>
    <cellStyle name="Accent3 7" xfId="1444"/>
    <cellStyle name="Accent3 7 2" xfId="1445"/>
    <cellStyle name="Accent3 7 3" xfId="1446"/>
    <cellStyle name="Accent3 7 4" xfId="1447"/>
    <cellStyle name="Accent3 7 5" xfId="1448"/>
    <cellStyle name="Accent3 8" xfId="1449"/>
    <cellStyle name="Accent3 8 2" xfId="1450"/>
    <cellStyle name="Accent3 8 3" xfId="1451"/>
    <cellStyle name="Accent3 8 4" xfId="1452"/>
    <cellStyle name="Accent3 8 5" xfId="1453"/>
    <cellStyle name="Accent3 9" xfId="1454"/>
    <cellStyle name="Accent3 9 2" xfId="1455"/>
    <cellStyle name="Accent3 9 3" xfId="1456"/>
    <cellStyle name="Accent3 9 4" xfId="1457"/>
    <cellStyle name="Accent3 9 5" xfId="1458"/>
    <cellStyle name="Accent4 10" xfId="1459"/>
    <cellStyle name="Accent4 10 2" xfId="1460"/>
    <cellStyle name="Accent4 10 3" xfId="1461"/>
    <cellStyle name="Accent4 10 4" xfId="1462"/>
    <cellStyle name="Accent4 10 5" xfId="1463"/>
    <cellStyle name="Accent4 11" xfId="1464"/>
    <cellStyle name="Accent4 11 2" xfId="1465"/>
    <cellStyle name="Accent4 11 3" xfId="1466"/>
    <cellStyle name="Accent4 11 4" xfId="1467"/>
    <cellStyle name="Accent4 11 5" xfId="1468"/>
    <cellStyle name="Accent4 12" xfId="1469"/>
    <cellStyle name="Accent4 12 2" xfId="1470"/>
    <cellStyle name="Accent4 12 3" xfId="1471"/>
    <cellStyle name="Accent4 12 4" xfId="1472"/>
    <cellStyle name="Accent4 12 5" xfId="1473"/>
    <cellStyle name="Accent4 13" xfId="1474"/>
    <cellStyle name="Accent4 13 2" xfId="1475"/>
    <cellStyle name="Accent4 13 3" xfId="1476"/>
    <cellStyle name="Accent4 13 4" xfId="1477"/>
    <cellStyle name="Accent4 13 5" xfId="1478"/>
    <cellStyle name="Accent4 14" xfId="1479"/>
    <cellStyle name="Accent4 14 2" xfId="1480"/>
    <cellStyle name="Accent4 14 3" xfId="1481"/>
    <cellStyle name="Accent4 14 4" xfId="1482"/>
    <cellStyle name="Accent4 14 5" xfId="1483"/>
    <cellStyle name="Accent4 15" xfId="1484"/>
    <cellStyle name="Accent4 16" xfId="1485"/>
    <cellStyle name="Accent4 17" xfId="1486"/>
    <cellStyle name="Accent4 18" xfId="1487"/>
    <cellStyle name="Accent4 18 2" xfId="1488"/>
    <cellStyle name="Accent4 19" xfId="1489"/>
    <cellStyle name="Accent4 2" xfId="1490"/>
    <cellStyle name="Accent4 2 2" xfId="1491"/>
    <cellStyle name="Accent4 2 3" xfId="1492"/>
    <cellStyle name="Accent4 2 4" xfId="1493"/>
    <cellStyle name="Accent4 2 5" xfId="1494"/>
    <cellStyle name="Accent4 3" xfId="1495"/>
    <cellStyle name="Accent4 3 2" xfId="1496"/>
    <cellStyle name="Accent4 3 3" xfId="1497"/>
    <cellStyle name="Accent4 3 4" xfId="1498"/>
    <cellStyle name="Accent4 3 5" xfId="1499"/>
    <cellStyle name="Accent4 4" xfId="1500"/>
    <cellStyle name="Accent4 4 2" xfId="1501"/>
    <cellStyle name="Accent4 4 3" xfId="1502"/>
    <cellStyle name="Accent4 4 4" xfId="1503"/>
    <cellStyle name="Accent4 4 5" xfId="1504"/>
    <cellStyle name="Accent4 5" xfId="1505"/>
    <cellStyle name="Accent4 5 2" xfId="1506"/>
    <cellStyle name="Accent4 5 3" xfId="1507"/>
    <cellStyle name="Accent4 5 4" xfId="1508"/>
    <cellStyle name="Accent4 5 5" xfId="1509"/>
    <cellStyle name="Accent4 6" xfId="1510"/>
    <cellStyle name="Accent4 6 2" xfId="1511"/>
    <cellStyle name="Accent4 6 3" xfId="1512"/>
    <cellStyle name="Accent4 6 4" xfId="1513"/>
    <cellStyle name="Accent4 6 5" xfId="1514"/>
    <cellStyle name="Accent4 7" xfId="1515"/>
    <cellStyle name="Accent4 7 2" xfId="1516"/>
    <cellStyle name="Accent4 7 3" xfId="1517"/>
    <cellStyle name="Accent4 7 4" xfId="1518"/>
    <cellStyle name="Accent4 7 5" xfId="1519"/>
    <cellStyle name="Accent4 8" xfId="1520"/>
    <cellStyle name="Accent4 8 2" xfId="1521"/>
    <cellStyle name="Accent4 8 3" xfId="1522"/>
    <cellStyle name="Accent4 8 4" xfId="1523"/>
    <cellStyle name="Accent4 8 5" xfId="1524"/>
    <cellStyle name="Accent4 9" xfId="1525"/>
    <cellStyle name="Accent4 9 2" xfId="1526"/>
    <cellStyle name="Accent4 9 3" xfId="1527"/>
    <cellStyle name="Accent4 9 4" xfId="1528"/>
    <cellStyle name="Accent4 9 5" xfId="1529"/>
    <cellStyle name="Accent5 10" xfId="1530"/>
    <cellStyle name="Accent5 10 2" xfId="1531"/>
    <cellStyle name="Accent5 10 3" xfId="1532"/>
    <cellStyle name="Accent5 10 4" xfId="1533"/>
    <cellStyle name="Accent5 10 5" xfId="1534"/>
    <cellStyle name="Accent5 11" xfId="1535"/>
    <cellStyle name="Accent5 11 2" xfId="1536"/>
    <cellStyle name="Accent5 11 3" xfId="1537"/>
    <cellStyle name="Accent5 11 4" xfId="1538"/>
    <cellStyle name="Accent5 11 5" xfId="1539"/>
    <cellStyle name="Accent5 12" xfId="1"/>
    <cellStyle name="Accent5 12 2" xfId="1540"/>
    <cellStyle name="Accent5 12 3" xfId="1541"/>
    <cellStyle name="Accent5 12 4" xfId="1542"/>
    <cellStyle name="Accent5 12 5" xfId="1543"/>
    <cellStyle name="Accent5 13" xfId="1544"/>
    <cellStyle name="Accent5 13 2" xfId="1545"/>
    <cellStyle name="Accent5 13 3" xfId="1546"/>
    <cellStyle name="Accent5 13 4" xfId="1547"/>
    <cellStyle name="Accent5 13 5" xfId="1548"/>
    <cellStyle name="Accent5 14" xfId="1549"/>
    <cellStyle name="Accent5 14 2" xfId="1550"/>
    <cellStyle name="Accent5 14 3" xfId="1551"/>
    <cellStyle name="Accent5 14 4" xfId="1552"/>
    <cellStyle name="Accent5 14 5" xfId="1553"/>
    <cellStyle name="Accent5 15" xfId="1554"/>
    <cellStyle name="Accent5 16" xfId="1555"/>
    <cellStyle name="Accent5 17" xfId="1556"/>
    <cellStyle name="Accent5 18" xfId="1557"/>
    <cellStyle name="Accent5 18 2" xfId="1558"/>
    <cellStyle name="Accent5 19" xfId="1559"/>
    <cellStyle name="Accent5 2" xfId="1560"/>
    <cellStyle name="Accent5 2 2" xfId="1561"/>
    <cellStyle name="Accent5 2 3" xfId="1562"/>
    <cellStyle name="Accent5 2 4" xfId="1563"/>
    <cellStyle name="Accent5 2 5" xfId="1564"/>
    <cellStyle name="Accent5 3" xfId="1565"/>
    <cellStyle name="Accent5 3 2" xfId="1566"/>
    <cellStyle name="Accent5 3 3" xfId="1567"/>
    <cellStyle name="Accent5 3 4" xfId="1568"/>
    <cellStyle name="Accent5 3 5" xfId="1569"/>
    <cellStyle name="Accent5 4" xfId="1570"/>
    <cellStyle name="Accent5 4 2" xfId="1571"/>
    <cellStyle name="Accent5 4 3" xfId="1572"/>
    <cellStyle name="Accent5 4 4" xfId="1573"/>
    <cellStyle name="Accent5 4 5" xfId="1574"/>
    <cellStyle name="Accent5 5" xfId="1575"/>
    <cellStyle name="Accent5 5 2" xfId="1576"/>
    <cellStyle name="Accent5 5 3" xfId="1577"/>
    <cellStyle name="Accent5 5 4" xfId="1578"/>
    <cellStyle name="Accent5 5 5" xfId="1579"/>
    <cellStyle name="Accent5 6" xfId="1580"/>
    <cellStyle name="Accent5 6 2" xfId="1581"/>
    <cellStyle name="Accent5 6 3" xfId="1582"/>
    <cellStyle name="Accent5 6 4" xfId="1583"/>
    <cellStyle name="Accent5 6 5" xfId="1584"/>
    <cellStyle name="Accent5 7" xfId="1585"/>
    <cellStyle name="Accent5 7 2" xfId="1586"/>
    <cellStyle name="Accent5 7 3" xfId="1587"/>
    <cellStyle name="Accent5 7 4" xfId="1588"/>
    <cellStyle name="Accent5 7 5" xfId="1589"/>
    <cellStyle name="Accent5 8" xfId="1590"/>
    <cellStyle name="Accent5 8 2" xfId="1591"/>
    <cellStyle name="Accent5 8 3" xfId="1592"/>
    <cellStyle name="Accent5 8 4" xfId="1593"/>
    <cellStyle name="Accent5 8 5" xfId="1594"/>
    <cellStyle name="Accent5 9" xfId="1595"/>
    <cellStyle name="Accent5 9 2" xfId="1596"/>
    <cellStyle name="Accent5 9 3" xfId="1597"/>
    <cellStyle name="Accent5 9 4" xfId="1598"/>
    <cellStyle name="Accent5 9 5" xfId="1599"/>
    <cellStyle name="Accent6 10" xfId="1600"/>
    <cellStyle name="Accent6 10 2" xfId="1601"/>
    <cellStyle name="Accent6 10 3" xfId="1602"/>
    <cellStyle name="Accent6 10 4" xfId="1603"/>
    <cellStyle name="Accent6 10 5" xfId="1604"/>
    <cellStyle name="Accent6 11" xfId="1605"/>
    <cellStyle name="Accent6 11 2" xfId="1606"/>
    <cellStyle name="Accent6 11 3" xfId="1607"/>
    <cellStyle name="Accent6 11 4" xfId="1608"/>
    <cellStyle name="Accent6 11 5" xfId="1609"/>
    <cellStyle name="Accent6 12" xfId="1610"/>
    <cellStyle name="Accent6 12 2" xfId="1611"/>
    <cellStyle name="Accent6 12 3" xfId="1612"/>
    <cellStyle name="Accent6 12 4" xfId="1613"/>
    <cellStyle name="Accent6 12 5" xfId="1614"/>
    <cellStyle name="Accent6 13" xfId="1615"/>
    <cellStyle name="Accent6 13 2" xfId="1616"/>
    <cellStyle name="Accent6 13 3" xfId="1617"/>
    <cellStyle name="Accent6 13 4" xfId="1618"/>
    <cellStyle name="Accent6 13 5" xfId="1619"/>
    <cellStyle name="Accent6 14" xfId="1620"/>
    <cellStyle name="Accent6 14 2" xfId="1621"/>
    <cellStyle name="Accent6 14 3" xfId="1622"/>
    <cellStyle name="Accent6 14 4" xfId="1623"/>
    <cellStyle name="Accent6 14 5" xfId="1624"/>
    <cellStyle name="Accent6 15" xfId="1625"/>
    <cellStyle name="Accent6 16" xfId="1626"/>
    <cellStyle name="Accent6 17" xfId="1627"/>
    <cellStyle name="Accent6 18" xfId="1628"/>
    <cellStyle name="Accent6 18 2" xfId="1629"/>
    <cellStyle name="Accent6 19" xfId="1630"/>
    <cellStyle name="Accent6 2" xfId="1631"/>
    <cellStyle name="Accent6 2 2" xfId="1632"/>
    <cellStyle name="Accent6 2 3" xfId="1633"/>
    <cellStyle name="Accent6 2 4" xfId="1634"/>
    <cellStyle name="Accent6 2 5" xfId="1635"/>
    <cellStyle name="Accent6 3" xfId="1636"/>
    <cellStyle name="Accent6 3 2" xfId="1637"/>
    <cellStyle name="Accent6 3 3" xfId="1638"/>
    <cellStyle name="Accent6 3 4" xfId="1639"/>
    <cellStyle name="Accent6 3 5" xfId="1640"/>
    <cellStyle name="Accent6 4" xfId="1641"/>
    <cellStyle name="Accent6 4 2" xfId="1642"/>
    <cellStyle name="Accent6 4 3" xfId="1643"/>
    <cellStyle name="Accent6 4 4" xfId="1644"/>
    <cellStyle name="Accent6 4 5" xfId="1645"/>
    <cellStyle name="Accent6 5" xfId="1646"/>
    <cellStyle name="Accent6 5 2" xfId="1647"/>
    <cellStyle name="Accent6 5 3" xfId="1648"/>
    <cellStyle name="Accent6 5 4" xfId="1649"/>
    <cellStyle name="Accent6 5 5" xfId="1650"/>
    <cellStyle name="Accent6 6" xfId="1651"/>
    <cellStyle name="Accent6 6 2" xfId="1652"/>
    <cellStyle name="Accent6 6 3" xfId="1653"/>
    <cellStyle name="Accent6 6 4" xfId="1654"/>
    <cellStyle name="Accent6 6 5" xfId="1655"/>
    <cellStyle name="Accent6 7" xfId="1656"/>
    <cellStyle name="Accent6 7 2" xfId="1657"/>
    <cellStyle name="Accent6 7 3" xfId="1658"/>
    <cellStyle name="Accent6 7 4" xfId="1659"/>
    <cellStyle name="Accent6 7 5" xfId="1660"/>
    <cellStyle name="Accent6 8" xfId="1661"/>
    <cellStyle name="Accent6 8 2" xfId="1662"/>
    <cellStyle name="Accent6 8 3" xfId="1663"/>
    <cellStyle name="Accent6 8 4" xfId="1664"/>
    <cellStyle name="Accent6 8 5" xfId="1665"/>
    <cellStyle name="Accent6 9" xfId="1666"/>
    <cellStyle name="Accent6 9 2" xfId="1667"/>
    <cellStyle name="Accent6 9 3" xfId="1668"/>
    <cellStyle name="Accent6 9 4" xfId="1669"/>
    <cellStyle name="Accent6 9 5" xfId="1670"/>
    <cellStyle name="Bad 10" xfId="1671"/>
    <cellStyle name="Bad 10 2" xfId="1672"/>
    <cellStyle name="Bad 10 3" xfId="1673"/>
    <cellStyle name="Bad 10 4" xfId="1674"/>
    <cellStyle name="Bad 10 5" xfId="1675"/>
    <cellStyle name="Bad 11" xfId="1676"/>
    <cellStyle name="Bad 11 2" xfId="1677"/>
    <cellStyle name="Bad 11 3" xfId="1678"/>
    <cellStyle name="Bad 11 4" xfId="1679"/>
    <cellStyle name="Bad 11 5" xfId="1680"/>
    <cellStyle name="Bad 12" xfId="1681"/>
    <cellStyle name="Bad 12 2" xfId="1682"/>
    <cellStyle name="Bad 12 3" xfId="1683"/>
    <cellStyle name="Bad 12 4" xfId="1684"/>
    <cellStyle name="Bad 12 5" xfId="1685"/>
    <cellStyle name="Bad 13" xfId="1686"/>
    <cellStyle name="Bad 13 2" xfId="1687"/>
    <cellStyle name="Bad 13 3" xfId="1688"/>
    <cellStyle name="Bad 13 4" xfId="1689"/>
    <cellStyle name="Bad 13 5" xfId="1690"/>
    <cellStyle name="Bad 14" xfId="1691"/>
    <cellStyle name="Bad 14 2" xfId="1692"/>
    <cellStyle name="Bad 14 3" xfId="1693"/>
    <cellStyle name="Bad 14 4" xfId="1694"/>
    <cellStyle name="Bad 14 5" xfId="1695"/>
    <cellStyle name="Bad 15" xfId="1696"/>
    <cellStyle name="Bad 15 2" xfId="1697"/>
    <cellStyle name="Bad 16" xfId="1698"/>
    <cellStyle name="Bad 2" xfId="1699"/>
    <cellStyle name="Bad 2 2" xfId="1700"/>
    <cellStyle name="Bad 2 3" xfId="1701"/>
    <cellStyle name="Bad 2 4" xfId="1702"/>
    <cellStyle name="Bad 2 5" xfId="1703"/>
    <cellStyle name="Bad 3" xfId="1704"/>
    <cellStyle name="Bad 3 2" xfId="1705"/>
    <cellStyle name="Bad 3 3" xfId="1706"/>
    <cellStyle name="Bad 3 4" xfId="1707"/>
    <cellStyle name="Bad 3 5" xfId="1708"/>
    <cellStyle name="Bad 4" xfId="1709"/>
    <cellStyle name="Bad 4 2" xfId="1710"/>
    <cellStyle name="Bad 4 3" xfId="1711"/>
    <cellStyle name="Bad 4 4" xfId="1712"/>
    <cellStyle name="Bad 4 5" xfId="1713"/>
    <cellStyle name="Bad 5" xfId="1714"/>
    <cellStyle name="Bad 5 2" xfId="1715"/>
    <cellStyle name="Bad 5 3" xfId="1716"/>
    <cellStyle name="Bad 5 4" xfId="1717"/>
    <cellStyle name="Bad 5 5" xfId="1718"/>
    <cellStyle name="Bad 6" xfId="1719"/>
    <cellStyle name="Bad 6 2" xfId="1720"/>
    <cellStyle name="Bad 6 3" xfId="1721"/>
    <cellStyle name="Bad 6 4" xfId="1722"/>
    <cellStyle name="Bad 6 5" xfId="1723"/>
    <cellStyle name="Bad 7" xfId="1724"/>
    <cellStyle name="Bad 7 2" xfId="1725"/>
    <cellStyle name="Bad 7 3" xfId="1726"/>
    <cellStyle name="Bad 7 4" xfId="1727"/>
    <cellStyle name="Bad 7 5" xfId="1728"/>
    <cellStyle name="Bad 8" xfId="1729"/>
    <cellStyle name="Bad 8 2" xfId="1730"/>
    <cellStyle name="Bad 8 3" xfId="1731"/>
    <cellStyle name="Bad 8 4" xfId="1732"/>
    <cellStyle name="Bad 8 5" xfId="1733"/>
    <cellStyle name="Bad 9" xfId="1734"/>
    <cellStyle name="Bad 9 2" xfId="1735"/>
    <cellStyle name="Bad 9 3" xfId="1736"/>
    <cellStyle name="Bad 9 4" xfId="1737"/>
    <cellStyle name="Bad 9 5" xfId="1738"/>
    <cellStyle name="Calculation 10" xfId="1739"/>
    <cellStyle name="Calculation 10 2" xfId="1740"/>
    <cellStyle name="Calculation 10 3" xfId="1741"/>
    <cellStyle name="Calculation 10 4" xfId="1742"/>
    <cellStyle name="Calculation 10 5" xfId="1743"/>
    <cellStyle name="Calculation 11" xfId="1744"/>
    <cellStyle name="Calculation 11 2" xfId="1745"/>
    <cellStyle name="Calculation 11 3" xfId="1746"/>
    <cellStyle name="Calculation 11 4" xfId="1747"/>
    <cellStyle name="Calculation 11 5" xfId="1748"/>
    <cellStyle name="Calculation 12" xfId="1749"/>
    <cellStyle name="Calculation 12 2" xfId="1750"/>
    <cellStyle name="Calculation 12 3" xfId="1751"/>
    <cellStyle name="Calculation 12 4" xfId="1752"/>
    <cellStyle name="Calculation 12 5" xfId="1753"/>
    <cellStyle name="Calculation 13" xfId="1754"/>
    <cellStyle name="Calculation 13 2" xfId="1755"/>
    <cellStyle name="Calculation 13 3" xfId="1756"/>
    <cellStyle name="Calculation 13 4" xfId="1757"/>
    <cellStyle name="Calculation 13 5" xfId="1758"/>
    <cellStyle name="Calculation 14" xfId="1759"/>
    <cellStyle name="Calculation 14 2" xfId="1760"/>
    <cellStyle name="Calculation 14 3" xfId="1761"/>
    <cellStyle name="Calculation 14 4" xfId="1762"/>
    <cellStyle name="Calculation 14 5" xfId="1763"/>
    <cellStyle name="Calculation 15" xfId="1764"/>
    <cellStyle name="Calculation 15 2" xfId="1765"/>
    <cellStyle name="Calculation 16" xfId="1766"/>
    <cellStyle name="Calculation 2" xfId="1767"/>
    <cellStyle name="Calculation 2 2" xfId="1768"/>
    <cellStyle name="Calculation 2 3" xfId="1769"/>
    <cellStyle name="Calculation 2 4" xfId="1770"/>
    <cellStyle name="Calculation 2 5" xfId="1771"/>
    <cellStyle name="Calculation 3" xfId="1772"/>
    <cellStyle name="Calculation 3 2" xfId="1773"/>
    <cellStyle name="Calculation 3 3" xfId="1774"/>
    <cellStyle name="Calculation 3 4" xfId="1775"/>
    <cellStyle name="Calculation 3 5" xfId="1776"/>
    <cellStyle name="Calculation 4" xfId="1777"/>
    <cellStyle name="Calculation 4 2" xfId="1778"/>
    <cellStyle name="Calculation 4 3" xfId="1779"/>
    <cellStyle name="Calculation 4 4" xfId="1780"/>
    <cellStyle name="Calculation 4 5" xfId="1781"/>
    <cellStyle name="Calculation 5" xfId="1782"/>
    <cellStyle name="Calculation 5 2" xfId="1783"/>
    <cellStyle name="Calculation 5 3" xfId="1784"/>
    <cellStyle name="Calculation 5 4" xfId="1785"/>
    <cellStyle name="Calculation 5 5" xfId="1786"/>
    <cellStyle name="Calculation 6" xfId="1787"/>
    <cellStyle name="Calculation 6 2" xfId="1788"/>
    <cellStyle name="Calculation 6 3" xfId="1789"/>
    <cellStyle name="Calculation 6 4" xfId="1790"/>
    <cellStyle name="Calculation 6 5" xfId="1791"/>
    <cellStyle name="Calculation 7" xfId="1792"/>
    <cellStyle name="Calculation 7 2" xfId="1793"/>
    <cellStyle name="Calculation 7 3" xfId="1794"/>
    <cellStyle name="Calculation 7 4" xfId="1795"/>
    <cellStyle name="Calculation 7 5" xfId="1796"/>
    <cellStyle name="Calculation 8" xfId="1797"/>
    <cellStyle name="Calculation 8 2" xfId="1798"/>
    <cellStyle name="Calculation 8 3" xfId="1799"/>
    <cellStyle name="Calculation 8 4" xfId="1800"/>
    <cellStyle name="Calculation 8 5" xfId="1801"/>
    <cellStyle name="Calculation 9" xfId="1802"/>
    <cellStyle name="Calculation 9 2" xfId="1803"/>
    <cellStyle name="Calculation 9 3" xfId="1804"/>
    <cellStyle name="Calculation 9 4" xfId="1805"/>
    <cellStyle name="Calculation 9 5" xfId="1806"/>
    <cellStyle name="Check Cell 10" xfId="1807"/>
    <cellStyle name="Check Cell 10 2" xfId="1808"/>
    <cellStyle name="Check Cell 10 3" xfId="1809"/>
    <cellStyle name="Check Cell 10 4" xfId="1810"/>
    <cellStyle name="Check Cell 10 5" xfId="1811"/>
    <cellStyle name="Check Cell 11" xfId="1812"/>
    <cellStyle name="Check Cell 11 2" xfId="1813"/>
    <cellStyle name="Check Cell 11 3" xfId="1814"/>
    <cellStyle name="Check Cell 11 4" xfId="1815"/>
    <cellStyle name="Check Cell 11 5" xfId="1816"/>
    <cellStyle name="Check Cell 12" xfId="1817"/>
    <cellStyle name="Check Cell 12 2" xfId="1818"/>
    <cellStyle name="Check Cell 12 3" xfId="1819"/>
    <cellStyle name="Check Cell 12 4" xfId="1820"/>
    <cellStyle name="Check Cell 12 5" xfId="1821"/>
    <cellStyle name="Check Cell 13" xfId="1822"/>
    <cellStyle name="Check Cell 13 2" xfId="1823"/>
    <cellStyle name="Check Cell 13 3" xfId="1824"/>
    <cellStyle name="Check Cell 13 4" xfId="1825"/>
    <cellStyle name="Check Cell 13 5" xfId="1826"/>
    <cellStyle name="Check Cell 14" xfId="1827"/>
    <cellStyle name="Check Cell 14 2" xfId="1828"/>
    <cellStyle name="Check Cell 14 3" xfId="1829"/>
    <cellStyle name="Check Cell 14 4" xfId="1830"/>
    <cellStyle name="Check Cell 14 5" xfId="1831"/>
    <cellStyle name="Check Cell 15" xfId="1832"/>
    <cellStyle name="Check Cell 16" xfId="1833"/>
    <cellStyle name="Check Cell 17" xfId="1834"/>
    <cellStyle name="Check Cell 18" xfId="1835"/>
    <cellStyle name="Check Cell 18 2" xfId="1836"/>
    <cellStyle name="Check Cell 19" xfId="1837"/>
    <cellStyle name="Check Cell 2" xfId="1838"/>
    <cellStyle name="Check Cell 2 2" xfId="1839"/>
    <cellStyle name="Check Cell 2 3" xfId="1840"/>
    <cellStyle name="Check Cell 2 4" xfId="1841"/>
    <cellStyle name="Check Cell 2 5" xfId="1842"/>
    <cellStyle name="Check Cell 3" xfId="1843"/>
    <cellStyle name="Check Cell 3 2" xfId="1844"/>
    <cellStyle name="Check Cell 3 3" xfId="1845"/>
    <cellStyle name="Check Cell 3 4" xfId="1846"/>
    <cellStyle name="Check Cell 3 5" xfId="1847"/>
    <cellStyle name="Check Cell 4" xfId="1848"/>
    <cellStyle name="Check Cell 4 2" xfId="1849"/>
    <cellStyle name="Check Cell 4 3" xfId="1850"/>
    <cellStyle name="Check Cell 4 4" xfId="1851"/>
    <cellStyle name="Check Cell 4 5" xfId="1852"/>
    <cellStyle name="Check Cell 5" xfId="1853"/>
    <cellStyle name="Check Cell 5 2" xfId="1854"/>
    <cellStyle name="Check Cell 5 3" xfId="1855"/>
    <cellStyle name="Check Cell 5 4" xfId="1856"/>
    <cellStyle name="Check Cell 5 5" xfId="1857"/>
    <cellStyle name="Check Cell 6" xfId="1858"/>
    <cellStyle name="Check Cell 6 2" xfId="1859"/>
    <cellStyle name="Check Cell 6 3" xfId="1860"/>
    <cellStyle name="Check Cell 6 4" xfId="1861"/>
    <cellStyle name="Check Cell 6 5" xfId="1862"/>
    <cellStyle name="Check Cell 7" xfId="1863"/>
    <cellStyle name="Check Cell 7 2" xfId="1864"/>
    <cellStyle name="Check Cell 7 3" xfId="1865"/>
    <cellStyle name="Check Cell 7 4" xfId="1866"/>
    <cellStyle name="Check Cell 7 5" xfId="1867"/>
    <cellStyle name="Check Cell 8" xfId="1868"/>
    <cellStyle name="Check Cell 8 2" xfId="1869"/>
    <cellStyle name="Check Cell 8 3" xfId="1870"/>
    <cellStyle name="Check Cell 8 4" xfId="1871"/>
    <cellStyle name="Check Cell 8 5" xfId="1872"/>
    <cellStyle name="Check Cell 9" xfId="1873"/>
    <cellStyle name="Check Cell 9 2" xfId="1874"/>
    <cellStyle name="Check Cell 9 3" xfId="1875"/>
    <cellStyle name="Check Cell 9 4" xfId="1876"/>
    <cellStyle name="Check Cell 9 5" xfId="1877"/>
    <cellStyle name="Comma 2" xfId="1878"/>
    <cellStyle name="Comma 3" xfId="1879"/>
    <cellStyle name="Comma 3 2" xfId="1880"/>
    <cellStyle name="Comma 4" xfId="1881"/>
    <cellStyle name="Comma 4 2" xfId="1882"/>
    <cellStyle name="Comma 5" xfId="1883"/>
    <cellStyle name="Currency 10" xfId="1884"/>
    <cellStyle name="Currency 10 2" xfId="1885"/>
    <cellStyle name="Currency 11" xfId="1886"/>
    <cellStyle name="Currency 11 2" xfId="1887"/>
    <cellStyle name="Currency 12" xfId="1888"/>
    <cellStyle name="Currency 12 2" xfId="1889"/>
    <cellStyle name="Currency 13" xfId="1890"/>
    <cellStyle name="Currency 13 2" xfId="1891"/>
    <cellStyle name="Currency 14" xfId="1892"/>
    <cellStyle name="Currency 14 2" xfId="1893"/>
    <cellStyle name="Currency 15" xfId="1894"/>
    <cellStyle name="Currency 15 2" xfId="1895"/>
    <cellStyle name="Currency 16" xfId="1896"/>
    <cellStyle name="Currency 16 2" xfId="1897"/>
    <cellStyle name="Currency 17" xfId="1898"/>
    <cellStyle name="Currency 17 2" xfId="1899"/>
    <cellStyle name="Currency 18" xfId="1900"/>
    <cellStyle name="Currency 18 2" xfId="1901"/>
    <cellStyle name="Currency 18 3" xfId="1902"/>
    <cellStyle name="Currency 18 3 2" xfId="1903"/>
    <cellStyle name="Currency 19" xfId="1904"/>
    <cellStyle name="Currency 19 2" xfId="1905"/>
    <cellStyle name="Currency 2" xfId="1906"/>
    <cellStyle name="Currency 2 2" xfId="1907"/>
    <cellStyle name="Currency 20" xfId="1908"/>
    <cellStyle name="Currency 21" xfId="1909"/>
    <cellStyle name="Currency 21 2" xfId="1910"/>
    <cellStyle name="Currency 22" xfId="1911"/>
    <cellStyle name="Currency 22 2" xfId="1912"/>
    <cellStyle name="Currency 23" xfId="1913"/>
    <cellStyle name="Currency 23 2" xfId="1914"/>
    <cellStyle name="Currency 24" xfId="1915"/>
    <cellStyle name="Currency 24 2" xfId="1916"/>
    <cellStyle name="Currency 25" xfId="1917"/>
    <cellStyle name="Currency 25 2" xfId="1918"/>
    <cellStyle name="Currency 26" xfId="1919"/>
    <cellStyle name="Currency 26 2" xfId="1920"/>
    <cellStyle name="Currency 27" xfId="1921"/>
    <cellStyle name="Currency 27 2" xfId="1922"/>
    <cellStyle name="Currency 28" xfId="1923"/>
    <cellStyle name="Currency 28 2" xfId="1924"/>
    <cellStyle name="Currency 29" xfId="1925"/>
    <cellStyle name="Currency 29 2" xfId="1926"/>
    <cellStyle name="Currency 3" xfId="1927"/>
    <cellStyle name="Currency 3 2" xfId="1928"/>
    <cellStyle name="Currency 30" xfId="1929"/>
    <cellStyle name="Currency 30 2" xfId="1930"/>
    <cellStyle name="Currency 31" xfId="1931"/>
    <cellStyle name="Currency 31 2" xfId="1932"/>
    <cellStyle name="Currency 32" xfId="1933"/>
    <cellStyle name="Currency 32 2" xfId="1934"/>
    <cellStyle name="Currency 33" xfId="1935"/>
    <cellStyle name="Currency 33 2" xfId="1936"/>
    <cellStyle name="Currency 34" xfId="1937"/>
    <cellStyle name="Currency 34 2" xfId="1938"/>
    <cellStyle name="Currency 35" xfId="1939"/>
    <cellStyle name="Currency 35 2" xfId="1940"/>
    <cellStyle name="Currency 36" xfId="1941"/>
    <cellStyle name="Currency 36 2" xfId="1942"/>
    <cellStyle name="Currency 37" xfId="1943"/>
    <cellStyle name="Currency 37 2" xfId="1944"/>
    <cellStyle name="Currency 38" xfId="1945"/>
    <cellStyle name="Currency 4" xfId="1946"/>
    <cellStyle name="Currency 5" xfId="1947"/>
    <cellStyle name="Currency 6" xfId="1948"/>
    <cellStyle name="Currency 6 2" xfId="1949"/>
    <cellStyle name="Currency 7" xfId="1950"/>
    <cellStyle name="Currency 7 2" xfId="1951"/>
    <cellStyle name="Currency 8" xfId="1952"/>
    <cellStyle name="Currency 8 2" xfId="1953"/>
    <cellStyle name="Currency 9" xfId="1954"/>
    <cellStyle name="Currency 9 2" xfId="1955"/>
    <cellStyle name="Explanatory Text 10" xfId="1956"/>
    <cellStyle name="Explanatory Text 10 2" xfId="1957"/>
    <cellStyle name="Explanatory Text 10 3" xfId="1958"/>
    <cellStyle name="Explanatory Text 10 4" xfId="1959"/>
    <cellStyle name="Explanatory Text 10 5" xfId="1960"/>
    <cellStyle name="Explanatory Text 11" xfId="1961"/>
    <cellStyle name="Explanatory Text 11 2" xfId="1962"/>
    <cellStyle name="Explanatory Text 11 3" xfId="1963"/>
    <cellStyle name="Explanatory Text 11 4" xfId="1964"/>
    <cellStyle name="Explanatory Text 11 5" xfId="1965"/>
    <cellStyle name="Explanatory Text 12" xfId="1966"/>
    <cellStyle name="Explanatory Text 12 2" xfId="1967"/>
    <cellStyle name="Explanatory Text 12 3" xfId="1968"/>
    <cellStyle name="Explanatory Text 12 4" xfId="1969"/>
    <cellStyle name="Explanatory Text 12 5" xfId="1970"/>
    <cellStyle name="Explanatory Text 13" xfId="1971"/>
    <cellStyle name="Explanatory Text 13 2" xfId="1972"/>
    <cellStyle name="Explanatory Text 13 3" xfId="1973"/>
    <cellStyle name="Explanatory Text 13 4" xfId="1974"/>
    <cellStyle name="Explanatory Text 13 5" xfId="1975"/>
    <cellStyle name="Explanatory Text 14" xfId="1976"/>
    <cellStyle name="Explanatory Text 14 2" xfId="1977"/>
    <cellStyle name="Explanatory Text 14 3" xfId="1978"/>
    <cellStyle name="Explanatory Text 14 4" xfId="1979"/>
    <cellStyle name="Explanatory Text 14 5" xfId="1980"/>
    <cellStyle name="Explanatory Text 15" xfId="1981"/>
    <cellStyle name="Explanatory Text 15 2" xfId="1982"/>
    <cellStyle name="Explanatory Text 16" xfId="1983"/>
    <cellStyle name="Explanatory Text 2" xfId="1984"/>
    <cellStyle name="Explanatory Text 2 2" xfId="1985"/>
    <cellStyle name="Explanatory Text 2 3" xfId="1986"/>
    <cellStyle name="Explanatory Text 2 4" xfId="1987"/>
    <cellStyle name="Explanatory Text 2 5" xfId="1988"/>
    <cellStyle name="Explanatory Text 3" xfId="1989"/>
    <cellStyle name="Explanatory Text 3 2" xfId="1990"/>
    <cellStyle name="Explanatory Text 3 3" xfId="1991"/>
    <cellStyle name="Explanatory Text 3 4" xfId="1992"/>
    <cellStyle name="Explanatory Text 3 5" xfId="1993"/>
    <cellStyle name="Explanatory Text 4" xfId="1994"/>
    <cellStyle name="Explanatory Text 4 2" xfId="1995"/>
    <cellStyle name="Explanatory Text 4 3" xfId="1996"/>
    <cellStyle name="Explanatory Text 4 4" xfId="1997"/>
    <cellStyle name="Explanatory Text 4 5" xfId="1998"/>
    <cellStyle name="Explanatory Text 5" xfId="1999"/>
    <cellStyle name="Explanatory Text 5 2" xfId="2000"/>
    <cellStyle name="Explanatory Text 5 3" xfId="2001"/>
    <cellStyle name="Explanatory Text 5 4" xfId="2002"/>
    <cellStyle name="Explanatory Text 5 5" xfId="2003"/>
    <cellStyle name="Explanatory Text 6" xfId="2004"/>
    <cellStyle name="Explanatory Text 6 2" xfId="2005"/>
    <cellStyle name="Explanatory Text 6 3" xfId="2006"/>
    <cellStyle name="Explanatory Text 6 4" xfId="2007"/>
    <cellStyle name="Explanatory Text 6 5" xfId="2008"/>
    <cellStyle name="Explanatory Text 7" xfId="2009"/>
    <cellStyle name="Explanatory Text 7 2" xfId="2010"/>
    <cellStyle name="Explanatory Text 7 3" xfId="2011"/>
    <cellStyle name="Explanatory Text 7 4" xfId="2012"/>
    <cellStyle name="Explanatory Text 7 5" xfId="2013"/>
    <cellStyle name="Explanatory Text 8" xfId="2014"/>
    <cellStyle name="Explanatory Text 8 2" xfId="2015"/>
    <cellStyle name="Explanatory Text 8 3" xfId="2016"/>
    <cellStyle name="Explanatory Text 8 4" xfId="2017"/>
    <cellStyle name="Explanatory Text 8 5" xfId="2018"/>
    <cellStyle name="Explanatory Text 9" xfId="2019"/>
    <cellStyle name="Explanatory Text 9 2" xfId="2020"/>
    <cellStyle name="Explanatory Text 9 3" xfId="2021"/>
    <cellStyle name="Explanatory Text 9 4" xfId="2022"/>
    <cellStyle name="Explanatory Text 9 5" xfId="2023"/>
    <cellStyle name="Good 10" xfId="2024"/>
    <cellStyle name="Good 10 2" xfId="2025"/>
    <cellStyle name="Good 10 3" xfId="2026"/>
    <cellStyle name="Good 10 4" xfId="2027"/>
    <cellStyle name="Good 10 5" xfId="2028"/>
    <cellStyle name="Good 11" xfId="2029"/>
    <cellStyle name="Good 11 2" xfId="2030"/>
    <cellStyle name="Good 11 3" xfId="2031"/>
    <cellStyle name="Good 11 4" xfId="2032"/>
    <cellStyle name="Good 11 5" xfId="2033"/>
    <cellStyle name="Good 12" xfId="2034"/>
    <cellStyle name="Good 12 2" xfId="2035"/>
    <cellStyle name="Good 12 3" xfId="2036"/>
    <cellStyle name="Good 12 4" xfId="2037"/>
    <cellStyle name="Good 12 5" xfId="2038"/>
    <cellStyle name="Good 13" xfId="2039"/>
    <cellStyle name="Good 13 2" xfId="2040"/>
    <cellStyle name="Good 13 3" xfId="2041"/>
    <cellStyle name="Good 13 4" xfId="2042"/>
    <cellStyle name="Good 13 5" xfId="2043"/>
    <cellStyle name="Good 14" xfId="2044"/>
    <cellStyle name="Good 14 2" xfId="2045"/>
    <cellStyle name="Good 14 3" xfId="2046"/>
    <cellStyle name="Good 14 4" xfId="2047"/>
    <cellStyle name="Good 14 5" xfId="2048"/>
    <cellStyle name="Good 15" xfId="2049"/>
    <cellStyle name="Good 15 2" xfId="2050"/>
    <cellStyle name="Good 16" xfId="2051"/>
    <cellStyle name="Good 2" xfId="2052"/>
    <cellStyle name="Good 2 2" xfId="2053"/>
    <cellStyle name="Good 2 3" xfId="2054"/>
    <cellStyle name="Good 2 4" xfId="2055"/>
    <cellStyle name="Good 2 5" xfId="2056"/>
    <cellStyle name="Good 3" xfId="2057"/>
    <cellStyle name="Good 3 2" xfId="2058"/>
    <cellStyle name="Good 3 3" xfId="2059"/>
    <cellStyle name="Good 3 4" xfId="2060"/>
    <cellStyle name="Good 3 5" xfId="2061"/>
    <cellStyle name="Good 4" xfId="2062"/>
    <cellStyle name="Good 4 2" xfId="2063"/>
    <cellStyle name="Good 4 3" xfId="2064"/>
    <cellStyle name="Good 4 4" xfId="2065"/>
    <cellStyle name="Good 4 5" xfId="2066"/>
    <cellStyle name="Good 5" xfId="2067"/>
    <cellStyle name="Good 5 2" xfId="2068"/>
    <cellStyle name="Good 5 3" xfId="2069"/>
    <cellStyle name="Good 5 4" xfId="2070"/>
    <cellStyle name="Good 5 5" xfId="2071"/>
    <cellStyle name="Good 6" xfId="2072"/>
    <cellStyle name="Good 6 2" xfId="2073"/>
    <cellStyle name="Good 6 3" xfId="2074"/>
    <cellStyle name="Good 6 4" xfId="2075"/>
    <cellStyle name="Good 6 5" xfId="2076"/>
    <cellStyle name="Good 7" xfId="2077"/>
    <cellStyle name="Good 7 2" xfId="2078"/>
    <cellStyle name="Good 7 3" xfId="2079"/>
    <cellStyle name="Good 7 4" xfId="2080"/>
    <cellStyle name="Good 7 5" xfId="2081"/>
    <cellStyle name="Good 8" xfId="2082"/>
    <cellStyle name="Good 8 2" xfId="2083"/>
    <cellStyle name="Good 8 3" xfId="2084"/>
    <cellStyle name="Good 8 4" xfId="2085"/>
    <cellStyle name="Good 8 5" xfId="2086"/>
    <cellStyle name="Good 9" xfId="2087"/>
    <cellStyle name="Good 9 2" xfId="2088"/>
    <cellStyle name="Good 9 3" xfId="2089"/>
    <cellStyle name="Good 9 4" xfId="2090"/>
    <cellStyle name="Good 9 5" xfId="2091"/>
    <cellStyle name="Heading 1 10" xfId="2092"/>
    <cellStyle name="Heading 1 10 2" xfId="2093"/>
    <cellStyle name="Heading 1 10 3" xfId="2094"/>
    <cellStyle name="Heading 1 10 4" xfId="2095"/>
    <cellStyle name="Heading 1 10 5" xfId="2096"/>
    <cellStyle name="Heading 1 11" xfId="2097"/>
    <cellStyle name="Heading 1 11 2" xfId="2098"/>
    <cellStyle name="Heading 1 11 3" xfId="2099"/>
    <cellStyle name="Heading 1 11 4" xfId="2100"/>
    <cellStyle name="Heading 1 11 5" xfId="2101"/>
    <cellStyle name="Heading 1 12" xfId="2102"/>
    <cellStyle name="Heading 1 12 2" xfId="2103"/>
    <cellStyle name="Heading 1 12 3" xfId="2104"/>
    <cellStyle name="Heading 1 12 4" xfId="2105"/>
    <cellStyle name="Heading 1 12 5" xfId="2106"/>
    <cellStyle name="Heading 1 13" xfId="2107"/>
    <cellStyle name="Heading 1 13 2" xfId="2108"/>
    <cellStyle name="Heading 1 13 3" xfId="2109"/>
    <cellStyle name="Heading 1 13 4" xfId="2110"/>
    <cellStyle name="Heading 1 13 5" xfId="2111"/>
    <cellStyle name="Heading 1 14" xfId="2112"/>
    <cellStyle name="Heading 1 14 2" xfId="2113"/>
    <cellStyle name="Heading 1 14 3" xfId="2114"/>
    <cellStyle name="Heading 1 14 4" xfId="2115"/>
    <cellStyle name="Heading 1 14 5" xfId="2116"/>
    <cellStyle name="Heading 1 15" xfId="2117"/>
    <cellStyle name="Heading 1 15 2" xfId="2118"/>
    <cellStyle name="Heading 1 16" xfId="2119"/>
    <cellStyle name="Heading 1 2" xfId="2120"/>
    <cellStyle name="Heading 1 2 2" xfId="2121"/>
    <cellStyle name="Heading 1 2 3" xfId="2122"/>
    <cellStyle name="Heading 1 2 4" xfId="2123"/>
    <cellStyle name="Heading 1 2 5" xfId="2124"/>
    <cellStyle name="Heading 1 3" xfId="2125"/>
    <cellStyle name="Heading 1 3 2" xfId="2126"/>
    <cellStyle name="Heading 1 3 3" xfId="2127"/>
    <cellStyle name="Heading 1 3 4" xfId="2128"/>
    <cellStyle name="Heading 1 3 5" xfId="2129"/>
    <cellStyle name="Heading 1 4" xfId="2130"/>
    <cellStyle name="Heading 1 4 2" xfId="2131"/>
    <cellStyle name="Heading 1 4 3" xfId="2132"/>
    <cellStyle name="Heading 1 4 4" xfId="2133"/>
    <cellStyle name="Heading 1 4 5" xfId="2134"/>
    <cellStyle name="Heading 1 5" xfId="2135"/>
    <cellStyle name="Heading 1 5 2" xfId="2136"/>
    <cellStyle name="Heading 1 5 3" xfId="2137"/>
    <cellStyle name="Heading 1 5 4" xfId="2138"/>
    <cellStyle name="Heading 1 5 5" xfId="2139"/>
    <cellStyle name="Heading 1 6" xfId="2140"/>
    <cellStyle name="Heading 1 6 2" xfId="2141"/>
    <cellStyle name="Heading 1 6 3" xfId="2142"/>
    <cellStyle name="Heading 1 6 4" xfId="2143"/>
    <cellStyle name="Heading 1 6 5" xfId="2144"/>
    <cellStyle name="Heading 1 7" xfId="2145"/>
    <cellStyle name="Heading 1 7 2" xfId="2146"/>
    <cellStyle name="Heading 1 7 3" xfId="2147"/>
    <cellStyle name="Heading 1 7 4" xfId="2148"/>
    <cellStyle name="Heading 1 7 5" xfId="2149"/>
    <cellStyle name="Heading 1 8" xfId="2150"/>
    <cellStyle name="Heading 1 8 2" xfId="2151"/>
    <cellStyle name="Heading 1 8 3" xfId="2152"/>
    <cellStyle name="Heading 1 8 4" xfId="2153"/>
    <cellStyle name="Heading 1 8 5" xfId="2154"/>
    <cellStyle name="Heading 1 9" xfId="2155"/>
    <cellStyle name="Heading 1 9 2" xfId="2156"/>
    <cellStyle name="Heading 1 9 3" xfId="2157"/>
    <cellStyle name="Heading 1 9 4" xfId="2158"/>
    <cellStyle name="Heading 1 9 5" xfId="2159"/>
    <cellStyle name="Heading 2 10" xfId="2160"/>
    <cellStyle name="Heading 2 10 2" xfId="2161"/>
    <cellStyle name="Heading 2 10 3" xfId="2162"/>
    <cellStyle name="Heading 2 10 4" xfId="2163"/>
    <cellStyle name="Heading 2 10 5" xfId="2164"/>
    <cellStyle name="Heading 2 11" xfId="2165"/>
    <cellStyle name="Heading 2 11 2" xfId="2166"/>
    <cellStyle name="Heading 2 11 3" xfId="2167"/>
    <cellStyle name="Heading 2 11 4" xfId="2168"/>
    <cellStyle name="Heading 2 11 5" xfId="2169"/>
    <cellStyle name="Heading 2 12" xfId="2170"/>
    <cellStyle name="Heading 2 12 2" xfId="2171"/>
    <cellStyle name="Heading 2 12 3" xfId="2172"/>
    <cellStyle name="Heading 2 12 4" xfId="2173"/>
    <cellStyle name="Heading 2 12 5" xfId="2174"/>
    <cellStyle name="Heading 2 13" xfId="2175"/>
    <cellStyle name="Heading 2 13 2" xfId="2176"/>
    <cellStyle name="Heading 2 13 3" xfId="2177"/>
    <cellStyle name="Heading 2 13 4" xfId="2178"/>
    <cellStyle name="Heading 2 13 5" xfId="2179"/>
    <cellStyle name="Heading 2 14" xfId="2180"/>
    <cellStyle name="Heading 2 14 2" xfId="2181"/>
    <cellStyle name="Heading 2 14 3" xfId="2182"/>
    <cellStyle name="Heading 2 14 4" xfId="2183"/>
    <cellStyle name="Heading 2 14 5" xfId="2184"/>
    <cellStyle name="Heading 2 15" xfId="2185"/>
    <cellStyle name="Heading 2 15 2" xfId="2186"/>
    <cellStyle name="Heading 2 16" xfId="2187"/>
    <cellStyle name="Heading 2 2" xfId="2188"/>
    <cellStyle name="Heading 2 2 2" xfId="2189"/>
    <cellStyle name="Heading 2 2 3" xfId="2190"/>
    <cellStyle name="Heading 2 2 4" xfId="2191"/>
    <cellStyle name="Heading 2 2 5" xfId="2192"/>
    <cellStyle name="Heading 2 3" xfId="2193"/>
    <cellStyle name="Heading 2 3 2" xfId="2194"/>
    <cellStyle name="Heading 2 3 3" xfId="2195"/>
    <cellStyle name="Heading 2 3 4" xfId="2196"/>
    <cellStyle name="Heading 2 3 5" xfId="2197"/>
    <cellStyle name="Heading 2 4" xfId="2198"/>
    <cellStyle name="Heading 2 4 2" xfId="2199"/>
    <cellStyle name="Heading 2 4 3" xfId="2200"/>
    <cellStyle name="Heading 2 4 4" xfId="2201"/>
    <cellStyle name="Heading 2 4 5" xfId="2202"/>
    <cellStyle name="Heading 2 5" xfId="2203"/>
    <cellStyle name="Heading 2 5 2" xfId="2204"/>
    <cellStyle name="Heading 2 5 3" xfId="2205"/>
    <cellStyle name="Heading 2 5 4" xfId="2206"/>
    <cellStyle name="Heading 2 5 5" xfId="2207"/>
    <cellStyle name="Heading 2 6" xfId="2208"/>
    <cellStyle name="Heading 2 6 2" xfId="2209"/>
    <cellStyle name="Heading 2 6 3" xfId="2210"/>
    <cellStyle name="Heading 2 6 4" xfId="2211"/>
    <cellStyle name="Heading 2 6 5" xfId="2212"/>
    <cellStyle name="Heading 2 7" xfId="2213"/>
    <cellStyle name="Heading 2 7 2" xfId="2214"/>
    <cellStyle name="Heading 2 7 3" xfId="2215"/>
    <cellStyle name="Heading 2 7 4" xfId="2216"/>
    <cellStyle name="Heading 2 7 5" xfId="2217"/>
    <cellStyle name="Heading 2 8" xfId="2218"/>
    <cellStyle name="Heading 2 8 2" xfId="2219"/>
    <cellStyle name="Heading 2 8 3" xfId="2220"/>
    <cellStyle name="Heading 2 8 4" xfId="2221"/>
    <cellStyle name="Heading 2 8 5" xfId="2222"/>
    <cellStyle name="Heading 2 9" xfId="2223"/>
    <cellStyle name="Heading 2 9 2" xfId="2224"/>
    <cellStyle name="Heading 2 9 3" xfId="2225"/>
    <cellStyle name="Heading 2 9 4" xfId="2226"/>
    <cellStyle name="Heading 2 9 5" xfId="2227"/>
    <cellStyle name="Heading 3 10" xfId="2228"/>
    <cellStyle name="Heading 3 10 2" xfId="2229"/>
    <cellStyle name="Heading 3 10 3" xfId="2230"/>
    <cellStyle name="Heading 3 10 4" xfId="2231"/>
    <cellStyle name="Heading 3 10 5" xfId="2232"/>
    <cellStyle name="Heading 3 11" xfId="2233"/>
    <cellStyle name="Heading 3 11 2" xfId="2234"/>
    <cellStyle name="Heading 3 11 3" xfId="2235"/>
    <cellStyle name="Heading 3 11 4" xfId="2236"/>
    <cellStyle name="Heading 3 11 5" xfId="2237"/>
    <cellStyle name="Heading 3 12" xfId="2238"/>
    <cellStyle name="Heading 3 12 2" xfId="2239"/>
    <cellStyle name="Heading 3 12 3" xfId="2240"/>
    <cellStyle name="Heading 3 12 4" xfId="2241"/>
    <cellStyle name="Heading 3 12 5" xfId="2242"/>
    <cellStyle name="Heading 3 13" xfId="2243"/>
    <cellStyle name="Heading 3 13 2" xfId="2244"/>
    <cellStyle name="Heading 3 13 3" xfId="2245"/>
    <cellStyle name="Heading 3 13 4" xfId="2246"/>
    <cellStyle name="Heading 3 13 5" xfId="2247"/>
    <cellStyle name="Heading 3 14" xfId="2248"/>
    <cellStyle name="Heading 3 14 2" xfId="2249"/>
    <cellStyle name="Heading 3 14 3" xfId="2250"/>
    <cellStyle name="Heading 3 14 4" xfId="2251"/>
    <cellStyle name="Heading 3 14 5" xfId="2252"/>
    <cellStyle name="Heading 3 15" xfId="2253"/>
    <cellStyle name="Heading 3 15 2" xfId="2254"/>
    <cellStyle name="Heading 3 16" xfId="2255"/>
    <cellStyle name="Heading 3 2" xfId="2256"/>
    <cellStyle name="Heading 3 2 2" xfId="2257"/>
    <cellStyle name="Heading 3 2 3" xfId="2258"/>
    <cellStyle name="Heading 3 2 4" xfId="2259"/>
    <cellStyle name="Heading 3 2 5" xfId="2260"/>
    <cellStyle name="Heading 3 3" xfId="2261"/>
    <cellStyle name="Heading 3 3 2" xfId="2262"/>
    <cellStyle name="Heading 3 3 3" xfId="2263"/>
    <cellStyle name="Heading 3 3 4" xfId="2264"/>
    <cellStyle name="Heading 3 3 5" xfId="2265"/>
    <cellStyle name="Heading 3 4" xfId="2266"/>
    <cellStyle name="Heading 3 4 2" xfId="2267"/>
    <cellStyle name="Heading 3 4 3" xfId="2268"/>
    <cellStyle name="Heading 3 4 4" xfId="2269"/>
    <cellStyle name="Heading 3 4 5" xfId="2270"/>
    <cellStyle name="Heading 3 5" xfId="2271"/>
    <cellStyle name="Heading 3 5 2" xfId="2272"/>
    <cellStyle name="Heading 3 5 3" xfId="2273"/>
    <cellStyle name="Heading 3 5 4" xfId="2274"/>
    <cellStyle name="Heading 3 5 5" xfId="2275"/>
    <cellStyle name="Heading 3 6" xfId="2276"/>
    <cellStyle name="Heading 3 6 2" xfId="2277"/>
    <cellStyle name="Heading 3 6 3" xfId="2278"/>
    <cellStyle name="Heading 3 6 4" xfId="2279"/>
    <cellStyle name="Heading 3 6 5" xfId="2280"/>
    <cellStyle name="Heading 3 7" xfId="2281"/>
    <cellStyle name="Heading 3 7 2" xfId="2282"/>
    <cellStyle name="Heading 3 7 3" xfId="2283"/>
    <cellStyle name="Heading 3 7 4" xfId="2284"/>
    <cellStyle name="Heading 3 7 5" xfId="2285"/>
    <cellStyle name="Heading 3 8" xfId="2286"/>
    <cellStyle name="Heading 3 8 2" xfId="2287"/>
    <cellStyle name="Heading 3 8 3" xfId="2288"/>
    <cellStyle name="Heading 3 8 4" xfId="2289"/>
    <cellStyle name="Heading 3 8 5" xfId="2290"/>
    <cellStyle name="Heading 3 9" xfId="2291"/>
    <cellStyle name="Heading 3 9 2" xfId="2292"/>
    <cellStyle name="Heading 3 9 3" xfId="2293"/>
    <cellStyle name="Heading 3 9 4" xfId="2294"/>
    <cellStyle name="Heading 3 9 5" xfId="2295"/>
    <cellStyle name="Heading 4 10" xfId="2296"/>
    <cellStyle name="Heading 4 10 2" xfId="2297"/>
    <cellStyle name="Heading 4 10 3" xfId="2298"/>
    <cellStyle name="Heading 4 10 4" xfId="2299"/>
    <cellStyle name="Heading 4 10 5" xfId="2300"/>
    <cellStyle name="Heading 4 11" xfId="2301"/>
    <cellStyle name="Heading 4 11 2" xfId="2302"/>
    <cellStyle name="Heading 4 11 3" xfId="2303"/>
    <cellStyle name="Heading 4 11 4" xfId="2304"/>
    <cellStyle name="Heading 4 11 5" xfId="2305"/>
    <cellStyle name="Heading 4 12" xfId="2306"/>
    <cellStyle name="Heading 4 12 2" xfId="2307"/>
    <cellStyle name="Heading 4 12 3" xfId="2308"/>
    <cellStyle name="Heading 4 12 4" xfId="2309"/>
    <cellStyle name="Heading 4 12 5" xfId="2310"/>
    <cellStyle name="Heading 4 13" xfId="2311"/>
    <cellStyle name="Heading 4 13 2" xfId="2312"/>
    <cellStyle name="Heading 4 13 3" xfId="2313"/>
    <cellStyle name="Heading 4 13 4" xfId="2314"/>
    <cellStyle name="Heading 4 13 5" xfId="2315"/>
    <cellStyle name="Heading 4 14" xfId="2316"/>
    <cellStyle name="Heading 4 14 2" xfId="2317"/>
    <cellStyle name="Heading 4 14 3" xfId="2318"/>
    <cellStyle name="Heading 4 14 4" xfId="2319"/>
    <cellStyle name="Heading 4 14 5" xfId="2320"/>
    <cellStyle name="Heading 4 15" xfId="2321"/>
    <cellStyle name="Heading 4 15 2" xfId="2322"/>
    <cellStyle name="Heading 4 16" xfId="2323"/>
    <cellStyle name="Heading 4 2" xfId="2324"/>
    <cellStyle name="Heading 4 2 2" xfId="2325"/>
    <cellStyle name="Heading 4 2 3" xfId="2326"/>
    <cellStyle name="Heading 4 2 4" xfId="2327"/>
    <cellStyle name="Heading 4 2 5" xfId="2328"/>
    <cellStyle name="Heading 4 3" xfId="2329"/>
    <cellStyle name="Heading 4 3 2" xfId="2330"/>
    <cellStyle name="Heading 4 3 3" xfId="2331"/>
    <cellStyle name="Heading 4 3 4" xfId="2332"/>
    <cellStyle name="Heading 4 3 5" xfId="2333"/>
    <cellStyle name="Heading 4 4" xfId="2334"/>
    <cellStyle name="Heading 4 4 2" xfId="2335"/>
    <cellStyle name="Heading 4 4 3" xfId="2336"/>
    <cellStyle name="Heading 4 4 4" xfId="2337"/>
    <cellStyle name="Heading 4 4 5" xfId="2338"/>
    <cellStyle name="Heading 4 5" xfId="2339"/>
    <cellStyle name="Heading 4 5 2" xfId="2340"/>
    <cellStyle name="Heading 4 5 3" xfId="2341"/>
    <cellStyle name="Heading 4 5 4" xfId="2342"/>
    <cellStyle name="Heading 4 5 5" xfId="2343"/>
    <cellStyle name="Heading 4 6" xfId="2344"/>
    <cellStyle name="Heading 4 6 2" xfId="2345"/>
    <cellStyle name="Heading 4 6 3" xfId="2346"/>
    <cellStyle name="Heading 4 6 4" xfId="2347"/>
    <cellStyle name="Heading 4 6 5" xfId="2348"/>
    <cellStyle name="Heading 4 7" xfId="2349"/>
    <cellStyle name="Heading 4 7 2" xfId="2350"/>
    <cellStyle name="Heading 4 7 3" xfId="2351"/>
    <cellStyle name="Heading 4 7 4" xfId="2352"/>
    <cellStyle name="Heading 4 7 5" xfId="2353"/>
    <cellStyle name="Heading 4 8" xfId="2354"/>
    <cellStyle name="Heading 4 8 2" xfId="2355"/>
    <cellStyle name="Heading 4 8 3" xfId="2356"/>
    <cellStyle name="Heading 4 8 4" xfId="2357"/>
    <cellStyle name="Heading 4 8 5" xfId="2358"/>
    <cellStyle name="Heading 4 9" xfId="2359"/>
    <cellStyle name="Heading 4 9 2" xfId="2360"/>
    <cellStyle name="Heading 4 9 3" xfId="2361"/>
    <cellStyle name="Heading 4 9 4" xfId="2362"/>
    <cellStyle name="Heading 4 9 5" xfId="2363"/>
    <cellStyle name="Hyperlink 2" xfId="2364"/>
    <cellStyle name="Hyperlink 3" xfId="2365"/>
    <cellStyle name="Input 10" xfId="2366"/>
    <cellStyle name="Input 10 2" xfId="2367"/>
    <cellStyle name="Input 10 3" xfId="2368"/>
    <cellStyle name="Input 10 4" xfId="2369"/>
    <cellStyle name="Input 10 5" xfId="2370"/>
    <cellStyle name="Input 11" xfId="2371"/>
    <cellStyle name="Input 11 2" xfId="2372"/>
    <cellStyle name="Input 11 3" xfId="2373"/>
    <cellStyle name="Input 11 4" xfId="2374"/>
    <cellStyle name="Input 11 5" xfId="2375"/>
    <cellStyle name="Input 12" xfId="2376"/>
    <cellStyle name="Input 12 2" xfId="2377"/>
    <cellStyle name="Input 12 3" xfId="2378"/>
    <cellStyle name="Input 12 4" xfId="2379"/>
    <cellStyle name="Input 12 5" xfId="2380"/>
    <cellStyle name="Input 13" xfId="2381"/>
    <cellStyle name="Input 13 2" xfId="2382"/>
    <cellStyle name="Input 13 3" xfId="2383"/>
    <cellStyle name="Input 13 4" xfId="2384"/>
    <cellStyle name="Input 13 5" xfId="2385"/>
    <cellStyle name="Input 14" xfId="2386"/>
    <cellStyle name="Input 14 2" xfId="2387"/>
    <cellStyle name="Input 14 3" xfId="2388"/>
    <cellStyle name="Input 14 4" xfId="2389"/>
    <cellStyle name="Input 14 5" xfId="2390"/>
    <cellStyle name="Input 15" xfId="2391"/>
    <cellStyle name="Input 15 2" xfId="2392"/>
    <cellStyle name="Input 16" xfId="2393"/>
    <cellStyle name="Input 2" xfId="2394"/>
    <cellStyle name="Input 2 2" xfId="2395"/>
    <cellStyle name="Input 2 3" xfId="2396"/>
    <cellStyle name="Input 2 4" xfId="2397"/>
    <cellStyle name="Input 2 5" xfId="2398"/>
    <cellStyle name="Input 3" xfId="2399"/>
    <cellStyle name="Input 3 2" xfId="2400"/>
    <cellStyle name="Input 3 3" xfId="2401"/>
    <cellStyle name="Input 3 4" xfId="2402"/>
    <cellStyle name="Input 3 5" xfId="2403"/>
    <cellStyle name="Input 4" xfId="2404"/>
    <cellStyle name="Input 4 2" xfId="2405"/>
    <cellStyle name="Input 4 3" xfId="2406"/>
    <cellStyle name="Input 4 4" xfId="2407"/>
    <cellStyle name="Input 4 5" xfId="2408"/>
    <cellStyle name="Input 5" xfId="2409"/>
    <cellStyle name="Input 5 2" xfId="2410"/>
    <cellStyle name="Input 5 3" xfId="2411"/>
    <cellStyle name="Input 5 4" xfId="2412"/>
    <cellStyle name="Input 5 5" xfId="2413"/>
    <cellStyle name="Input 6" xfId="2414"/>
    <cellStyle name="Input 6 2" xfId="2415"/>
    <cellStyle name="Input 6 3" xfId="2416"/>
    <cellStyle name="Input 6 4" xfId="2417"/>
    <cellStyle name="Input 6 5" xfId="2418"/>
    <cellStyle name="Input 7" xfId="2419"/>
    <cellStyle name="Input 7 2" xfId="2420"/>
    <cellStyle name="Input 7 3" xfId="2421"/>
    <cellStyle name="Input 7 4" xfId="2422"/>
    <cellStyle name="Input 7 5" xfId="2423"/>
    <cellStyle name="Input 8" xfId="2424"/>
    <cellStyle name="Input 8 2" xfId="2425"/>
    <cellStyle name="Input 8 3" xfId="2426"/>
    <cellStyle name="Input 8 4" xfId="2427"/>
    <cellStyle name="Input 8 5" xfId="2428"/>
    <cellStyle name="Input 9" xfId="2429"/>
    <cellStyle name="Input 9 2" xfId="2430"/>
    <cellStyle name="Input 9 3" xfId="2431"/>
    <cellStyle name="Input 9 4" xfId="2432"/>
    <cellStyle name="Input 9 5" xfId="2433"/>
    <cellStyle name="Linked Cell 10" xfId="2434"/>
    <cellStyle name="Linked Cell 10 2" xfId="2435"/>
    <cellStyle name="Linked Cell 10 3" xfId="2436"/>
    <cellStyle name="Linked Cell 10 4" xfId="2437"/>
    <cellStyle name="Linked Cell 10 5" xfId="2438"/>
    <cellStyle name="Linked Cell 11" xfId="2439"/>
    <cellStyle name="Linked Cell 11 2" xfId="2440"/>
    <cellStyle name="Linked Cell 11 3" xfId="2441"/>
    <cellStyle name="Linked Cell 11 4" xfId="2442"/>
    <cellStyle name="Linked Cell 11 5" xfId="2443"/>
    <cellStyle name="Linked Cell 12" xfId="2444"/>
    <cellStyle name="Linked Cell 12 2" xfId="2445"/>
    <cellStyle name="Linked Cell 12 3" xfId="2446"/>
    <cellStyle name="Linked Cell 12 4" xfId="2447"/>
    <cellStyle name="Linked Cell 12 5" xfId="2448"/>
    <cellStyle name="Linked Cell 13" xfId="2449"/>
    <cellStyle name="Linked Cell 13 2" xfId="2450"/>
    <cellStyle name="Linked Cell 13 3" xfId="2451"/>
    <cellStyle name="Linked Cell 13 4" xfId="2452"/>
    <cellStyle name="Linked Cell 13 5" xfId="2453"/>
    <cellStyle name="Linked Cell 14" xfId="2454"/>
    <cellStyle name="Linked Cell 14 2" xfId="2455"/>
    <cellStyle name="Linked Cell 14 3" xfId="2456"/>
    <cellStyle name="Linked Cell 14 4" xfId="2457"/>
    <cellStyle name="Linked Cell 14 5" xfId="2458"/>
    <cellStyle name="Linked Cell 15" xfId="2459"/>
    <cellStyle name="Linked Cell 15 2" xfId="2460"/>
    <cellStyle name="Linked Cell 16" xfId="2461"/>
    <cellStyle name="Linked Cell 2" xfId="2462"/>
    <cellStyle name="Linked Cell 2 2" xfId="2463"/>
    <cellStyle name="Linked Cell 2 3" xfId="2464"/>
    <cellStyle name="Linked Cell 2 4" xfId="2465"/>
    <cellStyle name="Linked Cell 2 5" xfId="2466"/>
    <cellStyle name="Linked Cell 3" xfId="2467"/>
    <cellStyle name="Linked Cell 3 2" xfId="2468"/>
    <cellStyle name="Linked Cell 3 3" xfId="2469"/>
    <cellStyle name="Linked Cell 3 4" xfId="2470"/>
    <cellStyle name="Linked Cell 3 5" xfId="2471"/>
    <cellStyle name="Linked Cell 4" xfId="2472"/>
    <cellStyle name="Linked Cell 4 2" xfId="2473"/>
    <cellStyle name="Linked Cell 4 3" xfId="2474"/>
    <cellStyle name="Linked Cell 4 4" xfId="2475"/>
    <cellStyle name="Linked Cell 4 5" xfId="2476"/>
    <cellStyle name="Linked Cell 5" xfId="2477"/>
    <cellStyle name="Linked Cell 5 2" xfId="2478"/>
    <cellStyle name="Linked Cell 5 3" xfId="2479"/>
    <cellStyle name="Linked Cell 5 4" xfId="2480"/>
    <cellStyle name="Linked Cell 5 5" xfId="2481"/>
    <cellStyle name="Linked Cell 6" xfId="2482"/>
    <cellStyle name="Linked Cell 6 2" xfId="2483"/>
    <cellStyle name="Linked Cell 6 3" xfId="2484"/>
    <cellStyle name="Linked Cell 6 4" xfId="2485"/>
    <cellStyle name="Linked Cell 6 5" xfId="2486"/>
    <cellStyle name="Linked Cell 7" xfId="2487"/>
    <cellStyle name="Linked Cell 7 2" xfId="2488"/>
    <cellStyle name="Linked Cell 7 3" xfId="2489"/>
    <cellStyle name="Linked Cell 7 4" xfId="2490"/>
    <cellStyle name="Linked Cell 7 5" xfId="2491"/>
    <cellStyle name="Linked Cell 8" xfId="2492"/>
    <cellStyle name="Linked Cell 8 2" xfId="2493"/>
    <cellStyle name="Linked Cell 8 3" xfId="2494"/>
    <cellStyle name="Linked Cell 8 4" xfId="2495"/>
    <cellStyle name="Linked Cell 8 5" xfId="2496"/>
    <cellStyle name="Linked Cell 9" xfId="2497"/>
    <cellStyle name="Linked Cell 9 2" xfId="2498"/>
    <cellStyle name="Linked Cell 9 3" xfId="2499"/>
    <cellStyle name="Linked Cell 9 4" xfId="2500"/>
    <cellStyle name="Linked Cell 9 5" xfId="2501"/>
    <cellStyle name="Neutral 10" xfId="2502"/>
    <cellStyle name="Neutral 10 2" xfId="2503"/>
    <cellStyle name="Neutral 10 3" xfId="2504"/>
    <cellStyle name="Neutral 10 4" xfId="2505"/>
    <cellStyle name="Neutral 10 5" xfId="2506"/>
    <cellStyle name="Neutral 11" xfId="2507"/>
    <cellStyle name="Neutral 11 2" xfId="2508"/>
    <cellStyle name="Neutral 11 3" xfId="2509"/>
    <cellStyle name="Neutral 11 4" xfId="2510"/>
    <cellStyle name="Neutral 11 5" xfId="2511"/>
    <cellStyle name="Neutral 12" xfId="2512"/>
    <cellStyle name="Neutral 12 2" xfId="2513"/>
    <cellStyle name="Neutral 12 3" xfId="2514"/>
    <cellStyle name="Neutral 12 4" xfId="2515"/>
    <cellStyle name="Neutral 12 5" xfId="2516"/>
    <cellStyle name="Neutral 13" xfId="2517"/>
    <cellStyle name="Neutral 13 2" xfId="2518"/>
    <cellStyle name="Neutral 13 3" xfId="2519"/>
    <cellStyle name="Neutral 13 4" xfId="2520"/>
    <cellStyle name="Neutral 13 5" xfId="2521"/>
    <cellStyle name="Neutral 14" xfId="2522"/>
    <cellStyle name="Neutral 14 2" xfId="2523"/>
    <cellStyle name="Neutral 14 3" xfId="2524"/>
    <cellStyle name="Neutral 14 4" xfId="2525"/>
    <cellStyle name="Neutral 14 5" xfId="2526"/>
    <cellStyle name="Neutral 15" xfId="2527"/>
    <cellStyle name="Neutral 15 2" xfId="2528"/>
    <cellStyle name="Neutral 16" xfId="2529"/>
    <cellStyle name="Neutral 2" xfId="2530"/>
    <cellStyle name="Neutral 2 2" xfId="2531"/>
    <cellStyle name="Neutral 2 3" xfId="2532"/>
    <cellStyle name="Neutral 2 4" xfId="2533"/>
    <cellStyle name="Neutral 2 5" xfId="2534"/>
    <cellStyle name="Neutral 3" xfId="2535"/>
    <cellStyle name="Neutral 3 2" xfId="2536"/>
    <cellStyle name="Neutral 3 3" xfId="2537"/>
    <cellStyle name="Neutral 3 4" xfId="2538"/>
    <cellStyle name="Neutral 3 5" xfId="2539"/>
    <cellStyle name="Neutral 4" xfId="2540"/>
    <cellStyle name="Neutral 4 2" xfId="2541"/>
    <cellStyle name="Neutral 4 3" xfId="2542"/>
    <cellStyle name="Neutral 4 4" xfId="2543"/>
    <cellStyle name="Neutral 4 5" xfId="2544"/>
    <cellStyle name="Neutral 5" xfId="2545"/>
    <cellStyle name="Neutral 5 2" xfId="2546"/>
    <cellStyle name="Neutral 5 3" xfId="2547"/>
    <cellStyle name="Neutral 5 4" xfId="2548"/>
    <cellStyle name="Neutral 5 5" xfId="2549"/>
    <cellStyle name="Neutral 6" xfId="2550"/>
    <cellStyle name="Neutral 6 2" xfId="2551"/>
    <cellStyle name="Neutral 6 3" xfId="2552"/>
    <cellStyle name="Neutral 6 4" xfId="2553"/>
    <cellStyle name="Neutral 6 5" xfId="2554"/>
    <cellStyle name="Neutral 7" xfId="2555"/>
    <cellStyle name="Neutral 7 2" xfId="2556"/>
    <cellStyle name="Neutral 7 3" xfId="2557"/>
    <cellStyle name="Neutral 7 4" xfId="2558"/>
    <cellStyle name="Neutral 7 5" xfId="2559"/>
    <cellStyle name="Neutral 8" xfId="2560"/>
    <cellStyle name="Neutral 8 2" xfId="2561"/>
    <cellStyle name="Neutral 8 3" xfId="2562"/>
    <cellStyle name="Neutral 8 4" xfId="2563"/>
    <cellStyle name="Neutral 8 5" xfId="2564"/>
    <cellStyle name="Neutral 9" xfId="2565"/>
    <cellStyle name="Neutral 9 2" xfId="2566"/>
    <cellStyle name="Neutral 9 3" xfId="2567"/>
    <cellStyle name="Neutral 9 4" xfId="2568"/>
    <cellStyle name="Neutral 9 5" xfId="2569"/>
    <cellStyle name="Normal" xfId="0" builtinId="0"/>
    <cellStyle name="Normal 10" xfId="2570"/>
    <cellStyle name="Normal 10 2" xfId="2571"/>
    <cellStyle name="Normal 10 2 2" xfId="2572"/>
    <cellStyle name="Normal 10 3" xfId="2573"/>
    <cellStyle name="Normal 10 4" xfId="2574"/>
    <cellStyle name="Normal 11" xfId="2575"/>
    <cellStyle name="Normal 11 2" xfId="2576"/>
    <cellStyle name="Normal 11 3" xfId="2577"/>
    <cellStyle name="Normal 11 4" xfId="2578"/>
    <cellStyle name="Normal 117" xfId="2579"/>
    <cellStyle name="Normal 12" xfId="2580"/>
    <cellStyle name="Normal 12 2" xfId="2581"/>
    <cellStyle name="Normal 125" xfId="2582"/>
    <cellStyle name="Normal 126" xfId="2583"/>
    <cellStyle name="Normal 13" xfId="2584"/>
    <cellStyle name="Normal 13 2" xfId="2585"/>
    <cellStyle name="Normal 14" xfId="2586"/>
    <cellStyle name="Normal 14 2" xfId="2587"/>
    <cellStyle name="Normal 15" xfId="2588"/>
    <cellStyle name="Normal 15 2" xfId="2589"/>
    <cellStyle name="Normal 16" xfId="2590"/>
    <cellStyle name="Normal 16 2" xfId="2591"/>
    <cellStyle name="Normal 16 3" xfId="2592"/>
    <cellStyle name="Normal 17" xfId="2593"/>
    <cellStyle name="Normal 17 2" xfId="2594"/>
    <cellStyle name="Normal 18" xfId="2595"/>
    <cellStyle name="Normal 18 2" xfId="2596"/>
    <cellStyle name="Normal 18 3" xfId="2597"/>
    <cellStyle name="Normal 19" xfId="2598"/>
    <cellStyle name="Normal 19 2" xfId="2599"/>
    <cellStyle name="Normal 19 3" xfId="2600"/>
    <cellStyle name="Normal 19 4" xfId="2601"/>
    <cellStyle name="Normal 19 5" xfId="2602"/>
    <cellStyle name="Normal 2" xfId="2"/>
    <cellStyle name="Normal 2 2" xfId="2603"/>
    <cellStyle name="Normal 2 2 2" xfId="2604"/>
    <cellStyle name="Normal 2 2 3" xfId="2605"/>
    <cellStyle name="Normal 2 3" xfId="2606"/>
    <cellStyle name="Normal 2 3 2" xfId="2607"/>
    <cellStyle name="Normal 2 3 2 2" xfId="2608"/>
    <cellStyle name="Normal 2 3 3" xfId="2609"/>
    <cellStyle name="Normal 2 4" xfId="2610"/>
    <cellStyle name="Normal 20" xfId="2611"/>
    <cellStyle name="Normal 20 2" xfId="2612"/>
    <cellStyle name="Normal 21" xfId="2613"/>
    <cellStyle name="Normal 21 2" xfId="2614"/>
    <cellStyle name="Normal 21 3" xfId="2615"/>
    <cellStyle name="Normal 21 4" xfId="2616"/>
    <cellStyle name="Normal 21 5" xfId="2617"/>
    <cellStyle name="Normal 22" xfId="2618"/>
    <cellStyle name="Normal 22 2" xfId="2619"/>
    <cellStyle name="Normal 22 3" xfId="2620"/>
    <cellStyle name="Normal 22 4" xfId="2621"/>
    <cellStyle name="Normal 22 5" xfId="2622"/>
    <cellStyle name="Normal 22 6" xfId="2623"/>
    <cellStyle name="Normal 22 6 2" xfId="2624"/>
    <cellStyle name="Normal 23" xfId="2625"/>
    <cellStyle name="Normal 24" xfId="2626"/>
    <cellStyle name="Normal 25" xfId="2627"/>
    <cellStyle name="Normal 26" xfId="2628"/>
    <cellStyle name="Normal 27" xfId="2629"/>
    <cellStyle name="Normal 27 2" xfId="2630"/>
    <cellStyle name="Normal 28" xfId="2631"/>
    <cellStyle name="Normal 28 2" xfId="2632"/>
    <cellStyle name="Normal 29" xfId="2633"/>
    <cellStyle name="Normal 29 2" xfId="2634"/>
    <cellStyle name="Normal 29 3" xfId="2635"/>
    <cellStyle name="Normal 3" xfId="2636"/>
    <cellStyle name="Normal 3 2" xfId="2637"/>
    <cellStyle name="Normal 3 2 2" xfId="2638"/>
    <cellStyle name="Normal 3 2 3" xfId="2639"/>
    <cellStyle name="Normal 3 3" xfId="2640"/>
    <cellStyle name="Normal 3 4" xfId="2641"/>
    <cellStyle name="Normal 3 4 2" xfId="2642"/>
    <cellStyle name="Normal 3 5" xfId="2643"/>
    <cellStyle name="Normal 30" xfId="2644"/>
    <cellStyle name="Normal 31" xfId="2645"/>
    <cellStyle name="Normal 31 2" xfId="2646"/>
    <cellStyle name="Normal 31 3" xfId="2647"/>
    <cellStyle name="Normal 32" xfId="2648"/>
    <cellStyle name="Normal 32 2" xfId="2649"/>
    <cellStyle name="Normal 33" xfId="2650"/>
    <cellStyle name="Normal 33 2" xfId="2651"/>
    <cellStyle name="Normal 34" xfId="2652"/>
    <cellStyle name="Normal 35" xfId="2653"/>
    <cellStyle name="Normal 36" xfId="2654"/>
    <cellStyle name="Normal 36 2" xfId="2655"/>
    <cellStyle name="Normal 37" xfId="2656"/>
    <cellStyle name="Normal 37 2" xfId="2657"/>
    <cellStyle name="Normal 38" xfId="2658"/>
    <cellStyle name="Normal 39" xfId="2659"/>
    <cellStyle name="Normal 4" xfId="2660"/>
    <cellStyle name="Normal 4 2" xfId="2661"/>
    <cellStyle name="Normal 4 3" xfId="2662"/>
    <cellStyle name="Normal 40" xfId="2663"/>
    <cellStyle name="Normal 40 2" xfId="2664"/>
    <cellStyle name="Normal 41" xfId="2665"/>
    <cellStyle name="Normal 41 2" xfId="2666"/>
    <cellStyle name="Normal 42" xfId="2667"/>
    <cellStyle name="Normal 42 2" xfId="2668"/>
    <cellStyle name="Normal 43" xfId="2669"/>
    <cellStyle name="Normal 44" xfId="2670"/>
    <cellStyle name="Normal 44 2" xfId="2671"/>
    <cellStyle name="Normal 44 3" xfId="2672"/>
    <cellStyle name="Normal 45" xfId="2673"/>
    <cellStyle name="Normal 45 2" xfId="2674"/>
    <cellStyle name="Normal 46" xfId="2675"/>
    <cellStyle name="Normal 46 2" xfId="2676"/>
    <cellStyle name="Normal 47" xfId="2677"/>
    <cellStyle name="Normal 47 2" xfId="2678"/>
    <cellStyle name="Normal 48" xfId="2679"/>
    <cellStyle name="Normal 48 2" xfId="2680"/>
    <cellStyle name="Normal 49" xfId="2681"/>
    <cellStyle name="Normal 49 2" xfId="2682"/>
    <cellStyle name="Normal 5" xfId="2683"/>
    <cellStyle name="Normal 5 2" xfId="2684"/>
    <cellStyle name="Normal 5 2 2" xfId="2685"/>
    <cellStyle name="Normal 5 2 3" xfId="2686"/>
    <cellStyle name="Normal 5 2 3 2" xfId="2687"/>
    <cellStyle name="Normal 50" xfId="2688"/>
    <cellStyle name="Normal 50 2" xfId="2689"/>
    <cellStyle name="Normal 51" xfId="2690"/>
    <cellStyle name="Normal 51 2" xfId="2691"/>
    <cellStyle name="Normal 52" xfId="2692"/>
    <cellStyle name="Normal 52 2" xfId="2693"/>
    <cellStyle name="Normal 53" xfId="2694"/>
    <cellStyle name="Normal 53 2" xfId="2695"/>
    <cellStyle name="Normal 54" xfId="2696"/>
    <cellStyle name="Normal 54 2" xfId="2697"/>
    <cellStyle name="Normal 55" xfId="2698"/>
    <cellStyle name="Normal 55 2" xfId="2699"/>
    <cellStyle name="Normal 56" xfId="2700"/>
    <cellStyle name="Normal 56 2" xfId="2701"/>
    <cellStyle name="Normal 57" xfId="2702"/>
    <cellStyle name="Normal 57 2" xfId="2703"/>
    <cellStyle name="Normal 58" xfId="2704"/>
    <cellStyle name="Normal 58 2" xfId="2705"/>
    <cellStyle name="Normal 59" xfId="2706"/>
    <cellStyle name="Normal 59 2" xfId="2707"/>
    <cellStyle name="Normal 6" xfId="2708"/>
    <cellStyle name="Normal 6 2" xfId="2709"/>
    <cellStyle name="Normal 60" xfId="2710"/>
    <cellStyle name="Normal 60 2" xfId="2711"/>
    <cellStyle name="Normal 61" xfId="2712"/>
    <cellStyle name="Normal 61 2" xfId="2713"/>
    <cellStyle name="Normal 62" xfId="2714"/>
    <cellStyle name="Normal 62 2" xfId="2715"/>
    <cellStyle name="Normal 63" xfId="2716"/>
    <cellStyle name="Normal 63 2" xfId="2717"/>
    <cellStyle name="Normal 64" xfId="2718"/>
    <cellStyle name="Normal 65" xfId="2719"/>
    <cellStyle name="Normal 65 2" xfId="2720"/>
    <cellStyle name="Normal 67" xfId="3"/>
    <cellStyle name="Normal 7" xfId="2721"/>
    <cellStyle name="Normal 8" xfId="2722"/>
    <cellStyle name="Normal 8 2" xfId="2723"/>
    <cellStyle name="Normal 9" xfId="2724"/>
    <cellStyle name="Normal 9 2" xfId="2725"/>
    <cellStyle name="Normal 9 3" xfId="2726"/>
    <cellStyle name="Normal 9 4" xfId="2727"/>
    <cellStyle name="Normal 9 5" xfId="2728"/>
    <cellStyle name="Note 10" xfId="2729"/>
    <cellStyle name="Note 10 2" xfId="2730"/>
    <cellStyle name="Note 10 2 2" xfId="2731"/>
    <cellStyle name="Note 10 3" xfId="2732"/>
    <cellStyle name="Note 10 3 2" xfId="2733"/>
    <cellStyle name="Note 10 4" xfId="2734"/>
    <cellStyle name="Note 10 4 2" xfId="2735"/>
    <cellStyle name="Note 10 5" xfId="2736"/>
    <cellStyle name="Note 10 5 2" xfId="2737"/>
    <cellStyle name="Note 10 6" xfId="2738"/>
    <cellStyle name="Note 11" xfId="2739"/>
    <cellStyle name="Note 11 2" xfId="2740"/>
    <cellStyle name="Note 11 2 2" xfId="2741"/>
    <cellStyle name="Note 11 3" xfId="2742"/>
    <cellStyle name="Note 11 3 2" xfId="2743"/>
    <cellStyle name="Note 11 4" xfId="2744"/>
    <cellStyle name="Note 11 4 2" xfId="2745"/>
    <cellStyle name="Note 11 5" xfId="2746"/>
    <cellStyle name="Note 11 5 2" xfId="2747"/>
    <cellStyle name="Note 11 6" xfId="2748"/>
    <cellStyle name="Note 12" xfId="2749"/>
    <cellStyle name="Note 12 2" xfId="2750"/>
    <cellStyle name="Note 12 2 2" xfId="2751"/>
    <cellStyle name="Note 12 3" xfId="2752"/>
    <cellStyle name="Note 12 3 2" xfId="2753"/>
    <cellStyle name="Note 12 4" xfId="2754"/>
    <cellStyle name="Note 12 4 2" xfId="2755"/>
    <cellStyle name="Note 12 5" xfId="2756"/>
    <cellStyle name="Note 12 5 2" xfId="2757"/>
    <cellStyle name="Note 12 6" xfId="2758"/>
    <cellStyle name="Note 13" xfId="2759"/>
    <cellStyle name="Note 13 2" xfId="2760"/>
    <cellStyle name="Note 13 2 2" xfId="2761"/>
    <cellStyle name="Note 13 3" xfId="2762"/>
    <cellStyle name="Note 13 3 2" xfId="2763"/>
    <cellStyle name="Note 13 4" xfId="2764"/>
    <cellStyle name="Note 13 4 2" xfId="2765"/>
    <cellStyle name="Note 13 5" xfId="2766"/>
    <cellStyle name="Note 13 5 2" xfId="2767"/>
    <cellStyle name="Note 13 6" xfId="2768"/>
    <cellStyle name="Note 14" xfId="2769"/>
    <cellStyle name="Note 14 2" xfId="2770"/>
    <cellStyle name="Note 14 2 2" xfId="2771"/>
    <cellStyle name="Note 14 3" xfId="2772"/>
    <cellStyle name="Note 14 3 2" xfId="2773"/>
    <cellStyle name="Note 14 4" xfId="2774"/>
    <cellStyle name="Note 14 4 2" xfId="2775"/>
    <cellStyle name="Note 14 5" xfId="2776"/>
    <cellStyle name="Note 14 5 2" xfId="2777"/>
    <cellStyle name="Note 14 6" xfId="2778"/>
    <cellStyle name="Note 15" xfId="2779"/>
    <cellStyle name="Note 15 2" xfId="2780"/>
    <cellStyle name="Note 15 2 2" xfId="2781"/>
    <cellStyle name="Note 15 3" xfId="2782"/>
    <cellStyle name="Note 16" xfId="2783"/>
    <cellStyle name="Note 2" xfId="2784"/>
    <cellStyle name="Note 2 2" xfId="2785"/>
    <cellStyle name="Note 2 2 2" xfId="2786"/>
    <cellStyle name="Note 2 3" xfId="2787"/>
    <cellStyle name="Note 2 3 2" xfId="2788"/>
    <cellStyle name="Note 2 4" xfId="2789"/>
    <cellStyle name="Note 2 4 2" xfId="2790"/>
    <cellStyle name="Note 2 5" xfId="2791"/>
    <cellStyle name="Note 2 5 2" xfId="2792"/>
    <cellStyle name="Note 2 6" xfId="2793"/>
    <cellStyle name="Note 3" xfId="2794"/>
    <cellStyle name="Note 3 2" xfId="2795"/>
    <cellStyle name="Note 3 2 2" xfId="2796"/>
    <cellStyle name="Note 3 3" xfId="2797"/>
    <cellStyle name="Note 3 3 2" xfId="2798"/>
    <cellStyle name="Note 3 4" xfId="2799"/>
    <cellStyle name="Note 3 4 2" xfId="2800"/>
    <cellStyle name="Note 3 5" xfId="2801"/>
    <cellStyle name="Note 3 5 2" xfId="2802"/>
    <cellStyle name="Note 3 6" xfId="2803"/>
    <cellStyle name="Note 4" xfId="2804"/>
    <cellStyle name="Note 4 2" xfId="2805"/>
    <cellStyle name="Note 4 2 2" xfId="2806"/>
    <cellStyle name="Note 4 3" xfId="2807"/>
    <cellStyle name="Note 4 3 2" xfId="2808"/>
    <cellStyle name="Note 4 4" xfId="2809"/>
    <cellStyle name="Note 4 4 2" xfId="2810"/>
    <cellStyle name="Note 4 5" xfId="2811"/>
    <cellStyle name="Note 4 5 2" xfId="2812"/>
    <cellStyle name="Note 4 6" xfId="2813"/>
    <cellStyle name="Note 5" xfId="2814"/>
    <cellStyle name="Note 5 2" xfId="2815"/>
    <cellStyle name="Note 5 2 2" xfId="2816"/>
    <cellStyle name="Note 5 3" xfId="2817"/>
    <cellStyle name="Note 5 3 2" xfId="2818"/>
    <cellStyle name="Note 5 4" xfId="2819"/>
    <cellStyle name="Note 5 4 2" xfId="2820"/>
    <cellStyle name="Note 5 5" xfId="2821"/>
    <cellStyle name="Note 5 5 2" xfId="2822"/>
    <cellStyle name="Note 5 6" xfId="2823"/>
    <cellStyle name="Note 6" xfId="2824"/>
    <cellStyle name="Note 6 2" xfId="2825"/>
    <cellStyle name="Note 6 2 2" xfId="2826"/>
    <cellStyle name="Note 6 3" xfId="2827"/>
    <cellStyle name="Note 6 3 2" xfId="2828"/>
    <cellStyle name="Note 6 4" xfId="2829"/>
    <cellStyle name="Note 6 4 2" xfId="2830"/>
    <cellStyle name="Note 6 5" xfId="2831"/>
    <cellStyle name="Note 6 5 2" xfId="2832"/>
    <cellStyle name="Note 6 6" xfId="2833"/>
    <cellStyle name="Note 7" xfId="2834"/>
    <cellStyle name="Note 7 2" xfId="2835"/>
    <cellStyle name="Note 7 2 2" xfId="2836"/>
    <cellStyle name="Note 7 3" xfId="2837"/>
    <cellStyle name="Note 7 3 2" xfId="2838"/>
    <cellStyle name="Note 7 4" xfId="2839"/>
    <cellStyle name="Note 7 4 2" xfId="2840"/>
    <cellStyle name="Note 7 5" xfId="2841"/>
    <cellStyle name="Note 7 5 2" xfId="2842"/>
    <cellStyle name="Note 7 6" xfId="2843"/>
    <cellStyle name="Note 8" xfId="2844"/>
    <cellStyle name="Note 8 2" xfId="2845"/>
    <cellStyle name="Note 8 2 2" xfId="2846"/>
    <cellStyle name="Note 8 3" xfId="2847"/>
    <cellStyle name="Note 8 3 2" xfId="2848"/>
    <cellStyle name="Note 8 4" xfId="2849"/>
    <cellStyle name="Note 8 4 2" xfId="2850"/>
    <cellStyle name="Note 8 5" xfId="2851"/>
    <cellStyle name="Note 8 5 2" xfId="2852"/>
    <cellStyle name="Note 8 6" xfId="2853"/>
    <cellStyle name="Note 9" xfId="2854"/>
    <cellStyle name="Note 9 2" xfId="2855"/>
    <cellStyle name="Note 9 2 2" xfId="2856"/>
    <cellStyle name="Note 9 3" xfId="2857"/>
    <cellStyle name="Note 9 3 2" xfId="2858"/>
    <cellStyle name="Note 9 4" xfId="2859"/>
    <cellStyle name="Note 9 4 2" xfId="2860"/>
    <cellStyle name="Note 9 5" xfId="2861"/>
    <cellStyle name="Note 9 5 2" xfId="2862"/>
    <cellStyle name="Note 9 6" xfId="2863"/>
    <cellStyle name="Output 10" xfId="2864"/>
    <cellStyle name="Output 10 2" xfId="2865"/>
    <cellStyle name="Output 10 3" xfId="2866"/>
    <cellStyle name="Output 10 4" xfId="2867"/>
    <cellStyle name="Output 10 5" xfId="2868"/>
    <cellStyle name="Output 11" xfId="2869"/>
    <cellStyle name="Output 11 2" xfId="2870"/>
    <cellStyle name="Output 11 3" xfId="2871"/>
    <cellStyle name="Output 11 4" xfId="2872"/>
    <cellStyle name="Output 11 5" xfId="2873"/>
    <cellStyle name="Output 12" xfId="2874"/>
    <cellStyle name="Output 12 2" xfId="2875"/>
    <cellStyle name="Output 12 3" xfId="2876"/>
    <cellStyle name="Output 12 4" xfId="2877"/>
    <cellStyle name="Output 12 5" xfId="2878"/>
    <cellStyle name="Output 13" xfId="2879"/>
    <cellStyle name="Output 13 2" xfId="2880"/>
    <cellStyle name="Output 13 3" xfId="2881"/>
    <cellStyle name="Output 13 4" xfId="2882"/>
    <cellStyle name="Output 13 5" xfId="2883"/>
    <cellStyle name="Output 14" xfId="2884"/>
    <cellStyle name="Output 14 2" xfId="2885"/>
    <cellStyle name="Output 14 3" xfId="2886"/>
    <cellStyle name="Output 14 4" xfId="2887"/>
    <cellStyle name="Output 14 5" xfId="2888"/>
    <cellStyle name="Output 15" xfId="2889"/>
    <cellStyle name="Output 15 2" xfId="2890"/>
    <cellStyle name="Output 16" xfId="2891"/>
    <cellStyle name="Output 2" xfId="2892"/>
    <cellStyle name="Output 2 2" xfId="2893"/>
    <cellStyle name="Output 2 3" xfId="2894"/>
    <cellStyle name="Output 2 4" xfId="2895"/>
    <cellStyle name="Output 2 5" xfId="2896"/>
    <cellStyle name="Output 3" xfId="2897"/>
    <cellStyle name="Output 3 2" xfId="2898"/>
    <cellStyle name="Output 3 3" xfId="2899"/>
    <cellStyle name="Output 3 4" xfId="2900"/>
    <cellStyle name="Output 3 5" xfId="2901"/>
    <cellStyle name="Output 4" xfId="2902"/>
    <cellStyle name="Output 4 2" xfId="2903"/>
    <cellStyle name="Output 4 3" xfId="2904"/>
    <cellStyle name="Output 4 4" xfId="2905"/>
    <cellStyle name="Output 4 5" xfId="2906"/>
    <cellStyle name="Output 5" xfId="2907"/>
    <cellStyle name="Output 5 2" xfId="2908"/>
    <cellStyle name="Output 5 3" xfId="2909"/>
    <cellStyle name="Output 5 4" xfId="2910"/>
    <cellStyle name="Output 5 5" xfId="2911"/>
    <cellStyle name="Output 6" xfId="2912"/>
    <cellStyle name="Output 6 2" xfId="2913"/>
    <cellStyle name="Output 6 3" xfId="2914"/>
    <cellStyle name="Output 6 4" xfId="2915"/>
    <cellStyle name="Output 6 5" xfId="2916"/>
    <cellStyle name="Output 7" xfId="2917"/>
    <cellStyle name="Output 7 2" xfId="2918"/>
    <cellStyle name="Output 7 3" xfId="2919"/>
    <cellStyle name="Output 7 4" xfId="2920"/>
    <cellStyle name="Output 7 5" xfId="2921"/>
    <cellStyle name="Output 8" xfId="2922"/>
    <cellStyle name="Output 8 2" xfId="2923"/>
    <cellStyle name="Output 8 3" xfId="2924"/>
    <cellStyle name="Output 8 4" xfId="2925"/>
    <cellStyle name="Output 8 5" xfId="2926"/>
    <cellStyle name="Output 9" xfId="2927"/>
    <cellStyle name="Output 9 2" xfId="2928"/>
    <cellStyle name="Output 9 3" xfId="2929"/>
    <cellStyle name="Output 9 4" xfId="2930"/>
    <cellStyle name="Output 9 5" xfId="2931"/>
    <cellStyle name="Percent 10" xfId="2932"/>
    <cellStyle name="Percent 10 2" xfId="2933"/>
    <cellStyle name="Percent 11" xfId="2934"/>
    <cellStyle name="Percent 11 2" xfId="2935"/>
    <cellStyle name="Percent 12" xfId="2936"/>
    <cellStyle name="Percent 12 2" xfId="2937"/>
    <cellStyle name="Percent 13" xfId="2938"/>
    <cellStyle name="Percent 13 2" xfId="2939"/>
    <cellStyle name="Percent 14" xfId="2940"/>
    <cellStyle name="Percent 14 2" xfId="2941"/>
    <cellStyle name="Percent 15" xfId="2942"/>
    <cellStyle name="Percent 15 2" xfId="2943"/>
    <cellStyle name="Percent 16" xfId="2944"/>
    <cellStyle name="Percent 16 2" xfId="2945"/>
    <cellStyle name="Percent 17" xfId="2946"/>
    <cellStyle name="Percent 17 2" xfId="2947"/>
    <cellStyle name="Percent 18" xfId="2948"/>
    <cellStyle name="Percent 18 2" xfId="2949"/>
    <cellStyle name="Percent 18 3" xfId="2950"/>
    <cellStyle name="Percent 18 3 2" xfId="2951"/>
    <cellStyle name="Percent 19" xfId="2952"/>
    <cellStyle name="Percent 19 2" xfId="2953"/>
    <cellStyle name="Percent 2" xfId="2954"/>
    <cellStyle name="Percent 2 2" xfId="2955"/>
    <cellStyle name="Percent 20" xfId="2956"/>
    <cellStyle name="Percent 21" xfId="2957"/>
    <cellStyle name="Percent 21 2" xfId="2958"/>
    <cellStyle name="Percent 22" xfId="2959"/>
    <cellStyle name="Percent 22 2" xfId="2960"/>
    <cellStyle name="Percent 23" xfId="2961"/>
    <cellStyle name="Percent 23 2" xfId="2962"/>
    <cellStyle name="Percent 24" xfId="2963"/>
    <cellStyle name="Percent 24 2" xfId="2964"/>
    <cellStyle name="Percent 25" xfId="2965"/>
    <cellStyle name="Percent 25 2" xfId="2966"/>
    <cellStyle name="Percent 26" xfId="2967"/>
    <cellStyle name="Percent 26 2" xfId="2968"/>
    <cellStyle name="Percent 27" xfId="2969"/>
    <cellStyle name="Percent 27 2" xfId="2970"/>
    <cellStyle name="Percent 28" xfId="2971"/>
    <cellStyle name="Percent 28 2" xfId="2972"/>
    <cellStyle name="Percent 29" xfId="2973"/>
    <cellStyle name="Percent 29 2" xfId="2974"/>
    <cellStyle name="Percent 3" xfId="2975"/>
    <cellStyle name="Percent 3 2" xfId="2976"/>
    <cellStyle name="Percent 30" xfId="2977"/>
    <cellStyle name="Percent 30 2" xfId="2978"/>
    <cellStyle name="Percent 31" xfId="2979"/>
    <cellStyle name="Percent 31 2" xfId="2980"/>
    <cellStyle name="Percent 32" xfId="2981"/>
    <cellStyle name="Percent 32 2" xfId="2982"/>
    <cellStyle name="Percent 33" xfId="2983"/>
    <cellStyle name="Percent 33 2" xfId="2984"/>
    <cellStyle name="Percent 34" xfId="2985"/>
    <cellStyle name="Percent 34 2" xfId="2986"/>
    <cellStyle name="Percent 35" xfId="2987"/>
    <cellStyle name="Percent 35 2" xfId="2988"/>
    <cellStyle name="Percent 36" xfId="2989"/>
    <cellStyle name="Percent 36 2" xfId="2990"/>
    <cellStyle name="Percent 37" xfId="2991"/>
    <cellStyle name="Percent 37 2" xfId="2992"/>
    <cellStyle name="Percent 38" xfId="2993"/>
    <cellStyle name="Percent 39" xfId="2994"/>
    <cellStyle name="Percent 4" xfId="2995"/>
    <cellStyle name="Percent 4 2" xfId="2996"/>
    <cellStyle name="Percent 4 3" xfId="2997"/>
    <cellStyle name="Percent 5" xfId="2998"/>
    <cellStyle name="Percent 6" xfId="2999"/>
    <cellStyle name="Percent 6 2" xfId="3000"/>
    <cellStyle name="Percent 7" xfId="3001"/>
    <cellStyle name="Percent 7 2" xfId="3002"/>
    <cellStyle name="Percent 8" xfId="3003"/>
    <cellStyle name="Percent 8 2" xfId="3004"/>
    <cellStyle name="Percent 9" xfId="3005"/>
    <cellStyle name="Percent 9 2" xfId="3006"/>
    <cellStyle name="Title 10" xfId="3007"/>
    <cellStyle name="Title 10 2" xfId="3008"/>
    <cellStyle name="Title 10 3" xfId="3009"/>
    <cellStyle name="Title 10 4" xfId="3010"/>
    <cellStyle name="Title 10 5" xfId="3011"/>
    <cellStyle name="Title 11" xfId="3012"/>
    <cellStyle name="Title 11 2" xfId="3013"/>
    <cellStyle name="Title 11 3" xfId="3014"/>
    <cellStyle name="Title 11 4" xfId="3015"/>
    <cellStyle name="Title 11 5" xfId="3016"/>
    <cellStyle name="Title 12" xfId="3017"/>
    <cellStyle name="Title 12 2" xfId="3018"/>
    <cellStyle name="Title 12 3" xfId="3019"/>
    <cellStyle name="Title 12 4" xfId="3020"/>
    <cellStyle name="Title 12 5" xfId="3021"/>
    <cellStyle name="Title 13" xfId="3022"/>
    <cellStyle name="Title 13 2" xfId="3023"/>
    <cellStyle name="Title 13 3" xfId="3024"/>
    <cellStyle name="Title 13 4" xfId="3025"/>
    <cellStyle name="Title 13 5" xfId="3026"/>
    <cellStyle name="Title 14" xfId="3027"/>
    <cellStyle name="Title 14 2" xfId="3028"/>
    <cellStyle name="Title 14 3" xfId="3029"/>
    <cellStyle name="Title 14 4" xfId="3030"/>
    <cellStyle name="Title 14 5" xfId="3031"/>
    <cellStyle name="Title 15" xfId="3032"/>
    <cellStyle name="Title 15 2" xfId="3033"/>
    <cellStyle name="Title 16" xfId="3034"/>
    <cellStyle name="Title 2" xfId="3035"/>
    <cellStyle name="Title 2 2" xfId="3036"/>
    <cellStyle name="Title 2 3" xfId="3037"/>
    <cellStyle name="Title 2 4" xfId="3038"/>
    <cellStyle name="Title 2 5" xfId="3039"/>
    <cellStyle name="Title 2 6" xfId="3040"/>
    <cellStyle name="Title 3" xfId="3041"/>
    <cellStyle name="Title 3 2" xfId="3042"/>
    <cellStyle name="Title 3 3" xfId="3043"/>
    <cellStyle name="Title 3 4" xfId="3044"/>
    <cellStyle name="Title 3 5" xfId="3045"/>
    <cellStyle name="Title 4" xfId="3046"/>
    <cellStyle name="Title 4 2" xfId="3047"/>
    <cellStyle name="Title 4 3" xfId="3048"/>
    <cellStyle name="Title 4 4" xfId="3049"/>
    <cellStyle name="Title 4 5" xfId="3050"/>
    <cellStyle name="Title 5" xfId="3051"/>
    <cellStyle name="Title 5 2" xfId="3052"/>
    <cellStyle name="Title 5 3" xfId="3053"/>
    <cellStyle name="Title 5 4" xfId="3054"/>
    <cellStyle name="Title 5 5" xfId="3055"/>
    <cellStyle name="Title 6" xfId="3056"/>
    <cellStyle name="Title 6 2" xfId="3057"/>
    <cellStyle name="Title 6 3" xfId="3058"/>
    <cellStyle name="Title 6 4" xfId="3059"/>
    <cellStyle name="Title 6 5" xfId="3060"/>
    <cellStyle name="Title 7" xfId="3061"/>
    <cellStyle name="Title 7 2" xfId="3062"/>
    <cellStyle name="Title 7 3" xfId="3063"/>
    <cellStyle name="Title 7 4" xfId="3064"/>
    <cellStyle name="Title 7 5" xfId="3065"/>
    <cellStyle name="Title 8" xfId="3066"/>
    <cellStyle name="Title 8 2" xfId="3067"/>
    <cellStyle name="Title 8 3" xfId="3068"/>
    <cellStyle name="Title 8 4" xfId="3069"/>
    <cellStyle name="Title 8 5" xfId="3070"/>
    <cellStyle name="Title 9" xfId="3071"/>
    <cellStyle name="Title 9 2" xfId="3072"/>
    <cellStyle name="Title 9 3" xfId="3073"/>
    <cellStyle name="Title 9 4" xfId="3074"/>
    <cellStyle name="Title 9 5" xfId="3075"/>
    <cellStyle name="Total 10" xfId="3076"/>
    <cellStyle name="Total 10 2" xfId="3077"/>
    <cellStyle name="Total 10 3" xfId="3078"/>
    <cellStyle name="Total 10 4" xfId="3079"/>
    <cellStyle name="Total 10 5" xfId="3080"/>
    <cellStyle name="Total 11" xfId="3081"/>
    <cellStyle name="Total 11 2" xfId="3082"/>
    <cellStyle name="Total 11 3" xfId="3083"/>
    <cellStyle name="Total 11 4" xfId="3084"/>
    <cellStyle name="Total 11 5" xfId="3085"/>
    <cellStyle name="Total 12" xfId="3086"/>
    <cellStyle name="Total 12 2" xfId="3087"/>
    <cellStyle name="Total 12 3" xfId="3088"/>
    <cellStyle name="Total 12 4" xfId="3089"/>
    <cellStyle name="Total 12 5" xfId="3090"/>
    <cellStyle name="Total 13" xfId="3091"/>
    <cellStyle name="Total 13 2" xfId="3092"/>
    <cellStyle name="Total 13 3" xfId="3093"/>
    <cellStyle name="Total 13 4" xfId="3094"/>
    <cellStyle name="Total 13 5" xfId="3095"/>
    <cellStyle name="Total 14" xfId="3096"/>
    <cellStyle name="Total 14 2" xfId="3097"/>
    <cellStyle name="Total 14 3" xfId="3098"/>
    <cellStyle name="Total 14 4" xfId="3099"/>
    <cellStyle name="Total 14 5" xfId="3100"/>
    <cellStyle name="Total 15" xfId="3101"/>
    <cellStyle name="Total 15 2" xfId="3102"/>
    <cellStyle name="Total 16" xfId="3103"/>
    <cellStyle name="Total 2" xfId="3104"/>
    <cellStyle name="Total 2 2" xfId="3105"/>
    <cellStyle name="Total 2 3" xfId="3106"/>
    <cellStyle name="Total 2 4" xfId="3107"/>
    <cellStyle name="Total 2 5" xfId="3108"/>
    <cellStyle name="Total 3" xfId="3109"/>
    <cellStyle name="Total 3 2" xfId="3110"/>
    <cellStyle name="Total 3 3" xfId="3111"/>
    <cellStyle name="Total 3 4" xfId="3112"/>
    <cellStyle name="Total 3 5" xfId="3113"/>
    <cellStyle name="Total 4" xfId="3114"/>
    <cellStyle name="Total 4 2" xfId="3115"/>
    <cellStyle name="Total 4 3" xfId="3116"/>
    <cellStyle name="Total 4 4" xfId="3117"/>
    <cellStyle name="Total 4 5" xfId="3118"/>
    <cellStyle name="Total 5" xfId="3119"/>
    <cellStyle name="Total 5 2" xfId="3120"/>
    <cellStyle name="Total 5 3" xfId="3121"/>
    <cellStyle name="Total 5 4" xfId="3122"/>
    <cellStyle name="Total 5 5" xfId="3123"/>
    <cellStyle name="Total 6" xfId="3124"/>
    <cellStyle name="Total 6 2" xfId="3125"/>
    <cellStyle name="Total 6 3" xfId="3126"/>
    <cellStyle name="Total 6 4" xfId="3127"/>
    <cellStyle name="Total 6 5" xfId="3128"/>
    <cellStyle name="Total 7" xfId="3129"/>
    <cellStyle name="Total 7 2" xfId="3130"/>
    <cellStyle name="Total 7 3" xfId="3131"/>
    <cellStyle name="Total 7 4" xfId="3132"/>
    <cellStyle name="Total 7 5" xfId="3133"/>
    <cellStyle name="Total 8" xfId="3134"/>
    <cellStyle name="Total 8 2" xfId="3135"/>
    <cellStyle name="Total 8 3" xfId="3136"/>
    <cellStyle name="Total 8 4" xfId="3137"/>
    <cellStyle name="Total 8 5" xfId="3138"/>
    <cellStyle name="Total 9" xfId="3139"/>
    <cellStyle name="Total 9 2" xfId="3140"/>
    <cellStyle name="Total 9 3" xfId="3141"/>
    <cellStyle name="Total 9 4" xfId="3142"/>
    <cellStyle name="Total 9 5" xfId="3143"/>
    <cellStyle name="Warning Text 10" xfId="3144"/>
    <cellStyle name="Warning Text 10 2" xfId="3145"/>
    <cellStyle name="Warning Text 10 3" xfId="3146"/>
    <cellStyle name="Warning Text 10 4" xfId="3147"/>
    <cellStyle name="Warning Text 10 5" xfId="3148"/>
    <cellStyle name="Warning Text 11" xfId="3149"/>
    <cellStyle name="Warning Text 11 2" xfId="3150"/>
    <cellStyle name="Warning Text 11 3" xfId="3151"/>
    <cellStyle name="Warning Text 11 4" xfId="3152"/>
    <cellStyle name="Warning Text 11 5" xfId="3153"/>
    <cellStyle name="Warning Text 12" xfId="3154"/>
    <cellStyle name="Warning Text 12 2" xfId="3155"/>
    <cellStyle name="Warning Text 12 3" xfId="3156"/>
    <cellStyle name="Warning Text 12 4" xfId="3157"/>
    <cellStyle name="Warning Text 12 5" xfId="3158"/>
    <cellStyle name="Warning Text 13" xfId="3159"/>
    <cellStyle name="Warning Text 13 2" xfId="3160"/>
    <cellStyle name="Warning Text 13 3" xfId="3161"/>
    <cellStyle name="Warning Text 13 4" xfId="3162"/>
    <cellStyle name="Warning Text 13 5" xfId="3163"/>
    <cellStyle name="Warning Text 14" xfId="3164"/>
    <cellStyle name="Warning Text 14 2" xfId="3165"/>
    <cellStyle name="Warning Text 14 3" xfId="3166"/>
    <cellStyle name="Warning Text 14 4" xfId="3167"/>
    <cellStyle name="Warning Text 14 5" xfId="3168"/>
    <cellStyle name="Warning Text 15" xfId="3169"/>
    <cellStyle name="Warning Text 15 2" xfId="3170"/>
    <cellStyle name="Warning Text 16" xfId="3171"/>
    <cellStyle name="Warning Text 2" xfId="3172"/>
    <cellStyle name="Warning Text 2 2" xfId="3173"/>
    <cellStyle name="Warning Text 2 3" xfId="3174"/>
    <cellStyle name="Warning Text 2 4" xfId="3175"/>
    <cellStyle name="Warning Text 2 5" xfId="3176"/>
    <cellStyle name="Warning Text 3" xfId="3177"/>
    <cellStyle name="Warning Text 3 2" xfId="3178"/>
    <cellStyle name="Warning Text 3 3" xfId="3179"/>
    <cellStyle name="Warning Text 3 4" xfId="3180"/>
    <cellStyle name="Warning Text 3 5" xfId="3181"/>
    <cellStyle name="Warning Text 4" xfId="3182"/>
    <cellStyle name="Warning Text 4 2" xfId="3183"/>
    <cellStyle name="Warning Text 4 3" xfId="3184"/>
    <cellStyle name="Warning Text 4 4" xfId="3185"/>
    <cellStyle name="Warning Text 4 5" xfId="3186"/>
    <cellStyle name="Warning Text 5" xfId="3187"/>
    <cellStyle name="Warning Text 5 2" xfId="3188"/>
    <cellStyle name="Warning Text 5 3" xfId="3189"/>
    <cellStyle name="Warning Text 5 4" xfId="3190"/>
    <cellStyle name="Warning Text 5 5" xfId="3191"/>
    <cellStyle name="Warning Text 6" xfId="3192"/>
    <cellStyle name="Warning Text 6 2" xfId="3193"/>
    <cellStyle name="Warning Text 6 3" xfId="3194"/>
    <cellStyle name="Warning Text 6 4" xfId="3195"/>
    <cellStyle name="Warning Text 6 5" xfId="3196"/>
    <cellStyle name="Warning Text 7" xfId="3197"/>
    <cellStyle name="Warning Text 7 2" xfId="3198"/>
    <cellStyle name="Warning Text 7 3" xfId="3199"/>
    <cellStyle name="Warning Text 7 4" xfId="3200"/>
    <cellStyle name="Warning Text 7 5" xfId="3201"/>
    <cellStyle name="Warning Text 8" xfId="3202"/>
    <cellStyle name="Warning Text 8 2" xfId="3203"/>
    <cellStyle name="Warning Text 8 3" xfId="3204"/>
    <cellStyle name="Warning Text 8 4" xfId="3205"/>
    <cellStyle name="Warning Text 8 5" xfId="3206"/>
    <cellStyle name="Warning Text 9" xfId="3207"/>
    <cellStyle name="Warning Text 9 2" xfId="3208"/>
    <cellStyle name="Warning Text 9 3" xfId="3209"/>
    <cellStyle name="Warning Text 9 4" xfId="3210"/>
    <cellStyle name="Warning Text 9 5" xfId="32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H93" sqref="AH93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5703125" bestFit="1" customWidth="1"/>
  </cols>
  <sheetData>
    <row r="1" spans="1:32">
      <c r="A1" s="19" t="s">
        <v>106</v>
      </c>
      <c r="B1" s="20">
        <v>45536</v>
      </c>
      <c r="C1" s="20">
        <v>45537</v>
      </c>
      <c r="D1" s="20">
        <v>45538</v>
      </c>
      <c r="E1" s="20">
        <v>45539</v>
      </c>
      <c r="F1" s="20">
        <v>45540</v>
      </c>
      <c r="G1" s="20">
        <v>45541</v>
      </c>
      <c r="H1" s="20">
        <v>45542</v>
      </c>
      <c r="I1" s="20">
        <v>45543</v>
      </c>
      <c r="J1" s="20">
        <v>45544</v>
      </c>
      <c r="K1" s="20">
        <v>45545</v>
      </c>
      <c r="L1" s="20">
        <v>45546</v>
      </c>
      <c r="M1" s="20">
        <v>45547</v>
      </c>
      <c r="N1" s="20">
        <v>45548</v>
      </c>
      <c r="O1" s="20">
        <v>45549</v>
      </c>
      <c r="P1" s="20">
        <v>45550</v>
      </c>
      <c r="Q1" s="20">
        <v>45551</v>
      </c>
      <c r="R1" s="20">
        <v>45552</v>
      </c>
      <c r="S1" s="20">
        <v>45553</v>
      </c>
      <c r="T1" s="20">
        <v>45554</v>
      </c>
      <c r="U1" s="20">
        <v>45555</v>
      </c>
      <c r="V1" s="20">
        <v>45556</v>
      </c>
      <c r="W1" s="20">
        <v>45557</v>
      </c>
      <c r="X1" s="20">
        <v>45558</v>
      </c>
      <c r="Y1" s="20">
        <v>45559</v>
      </c>
      <c r="Z1" s="20">
        <v>45560</v>
      </c>
      <c r="AA1" s="20">
        <v>45561</v>
      </c>
      <c r="AB1" s="20">
        <v>45562</v>
      </c>
      <c r="AC1" s="20">
        <v>45563</v>
      </c>
      <c r="AD1" s="20">
        <v>45564</v>
      </c>
      <c r="AE1" s="20">
        <v>45565</v>
      </c>
      <c r="AF1" s="20"/>
    </row>
    <row r="2" spans="1:32" ht="32.25" customHeight="1">
      <c r="A2" s="21" t="s">
        <v>0</v>
      </c>
      <c r="B2" s="21" t="s">
        <v>1</v>
      </c>
    </row>
    <row r="3" spans="1:32">
      <c r="A3" s="2" t="s">
        <v>2</v>
      </c>
      <c r="B3" s="22">
        <v>0</v>
      </c>
      <c r="C3" s="8"/>
      <c r="D3" s="8"/>
      <c r="E3" s="8">
        <v>0</v>
      </c>
      <c r="F3" s="8"/>
      <c r="G3" s="8">
        <v>0</v>
      </c>
      <c r="H3" s="23">
        <v>0</v>
      </c>
      <c r="I3" s="8">
        <v>0</v>
      </c>
      <c r="J3" s="8">
        <v>0</v>
      </c>
      <c r="K3" s="8">
        <v>3</v>
      </c>
      <c r="L3" s="8">
        <v>0</v>
      </c>
      <c r="M3" s="8">
        <v>850</v>
      </c>
      <c r="N3" s="8"/>
      <c r="O3" s="8">
        <v>1617</v>
      </c>
      <c r="P3" s="8">
        <v>1500</v>
      </c>
      <c r="Q3" s="8">
        <v>2700</v>
      </c>
      <c r="R3" s="8">
        <v>2550</v>
      </c>
      <c r="S3" s="8">
        <v>3400</v>
      </c>
      <c r="T3" s="8">
        <v>2800</v>
      </c>
      <c r="U3" s="8">
        <v>3350</v>
      </c>
      <c r="V3" s="8">
        <v>2992.12</v>
      </c>
      <c r="W3" s="8">
        <v>800</v>
      </c>
      <c r="X3" s="8">
        <v>400</v>
      </c>
      <c r="Y3" s="8">
        <v>46.15</v>
      </c>
      <c r="Z3" s="8">
        <v>62.07</v>
      </c>
      <c r="AA3" s="8">
        <v>0</v>
      </c>
      <c r="AB3" s="8">
        <v>250</v>
      </c>
      <c r="AC3" s="8">
        <v>1600</v>
      </c>
      <c r="AD3" s="8">
        <v>1250</v>
      </c>
      <c r="AE3" s="8">
        <v>1450</v>
      </c>
    </row>
    <row r="4" spans="1:32">
      <c r="A4" s="2" t="s">
        <v>3</v>
      </c>
      <c r="B4" s="22">
        <v>0</v>
      </c>
      <c r="C4" s="8"/>
      <c r="D4" s="8"/>
      <c r="E4" s="8">
        <v>0</v>
      </c>
      <c r="F4" s="8"/>
      <c r="G4" s="8">
        <v>0</v>
      </c>
      <c r="H4" s="23">
        <v>0</v>
      </c>
      <c r="I4" s="8">
        <v>0</v>
      </c>
      <c r="J4" s="8">
        <v>0</v>
      </c>
      <c r="K4" s="8">
        <v>0</v>
      </c>
      <c r="L4" s="8">
        <v>0</v>
      </c>
      <c r="M4" s="8">
        <v>800</v>
      </c>
      <c r="N4" s="8"/>
      <c r="O4" s="8">
        <v>1992</v>
      </c>
      <c r="P4" s="8">
        <v>2050</v>
      </c>
      <c r="Q4" s="8">
        <v>3000</v>
      </c>
      <c r="R4" s="8">
        <v>2950</v>
      </c>
      <c r="S4" s="8">
        <v>3700</v>
      </c>
      <c r="T4" s="8">
        <v>2850</v>
      </c>
      <c r="U4" s="8">
        <v>3550</v>
      </c>
      <c r="V4" s="8">
        <v>3304.16</v>
      </c>
      <c r="W4" s="8">
        <v>1000</v>
      </c>
      <c r="X4" s="8">
        <v>350</v>
      </c>
      <c r="Y4" s="8">
        <v>198.69</v>
      </c>
      <c r="Z4" s="8">
        <v>160.28</v>
      </c>
      <c r="AA4" s="8">
        <v>0</v>
      </c>
      <c r="AB4" s="8">
        <v>250</v>
      </c>
      <c r="AC4" s="8">
        <v>1700</v>
      </c>
      <c r="AD4" s="8">
        <v>1350</v>
      </c>
      <c r="AE4" s="8">
        <v>1550</v>
      </c>
    </row>
    <row r="5" spans="1:32">
      <c r="A5" s="2" t="s">
        <v>4</v>
      </c>
      <c r="B5" s="22">
        <v>0</v>
      </c>
      <c r="C5" s="8"/>
      <c r="D5" s="8"/>
      <c r="E5" s="8">
        <v>0</v>
      </c>
      <c r="F5" s="8"/>
      <c r="G5" s="8">
        <v>0</v>
      </c>
      <c r="H5" s="23">
        <v>0</v>
      </c>
      <c r="I5" s="8">
        <v>0</v>
      </c>
      <c r="J5" s="8">
        <v>0</v>
      </c>
      <c r="K5" s="8">
        <v>0</v>
      </c>
      <c r="L5" s="8">
        <v>0</v>
      </c>
      <c r="M5" s="8">
        <v>800</v>
      </c>
      <c r="N5" s="8"/>
      <c r="O5" s="8">
        <v>2172</v>
      </c>
      <c r="P5" s="8">
        <v>2300</v>
      </c>
      <c r="Q5" s="8">
        <v>3100</v>
      </c>
      <c r="R5" s="8">
        <v>3050</v>
      </c>
      <c r="S5" s="8">
        <v>3800</v>
      </c>
      <c r="T5" s="8">
        <v>3000</v>
      </c>
      <c r="U5" s="8">
        <v>3600</v>
      </c>
      <c r="V5" s="8">
        <v>3728.99</v>
      </c>
      <c r="W5" s="8">
        <v>1100</v>
      </c>
      <c r="X5" s="8">
        <v>400</v>
      </c>
      <c r="Y5" s="8">
        <v>250</v>
      </c>
      <c r="Z5" s="8">
        <v>205.4</v>
      </c>
      <c r="AA5" s="8">
        <v>0</v>
      </c>
      <c r="AB5" s="8">
        <v>250</v>
      </c>
      <c r="AC5" s="8">
        <v>1750</v>
      </c>
      <c r="AD5" s="8">
        <v>1600</v>
      </c>
      <c r="AE5" s="8">
        <v>1600</v>
      </c>
    </row>
    <row r="6" spans="1:32">
      <c r="A6" s="2" t="s">
        <v>5</v>
      </c>
      <c r="B6" s="22">
        <v>0</v>
      </c>
      <c r="C6" s="8"/>
      <c r="D6" s="8"/>
      <c r="E6" s="8">
        <v>0</v>
      </c>
      <c r="F6" s="8"/>
      <c r="G6" s="8">
        <v>0</v>
      </c>
      <c r="H6" s="23">
        <v>100</v>
      </c>
      <c r="I6" s="8">
        <v>0</v>
      </c>
      <c r="J6" s="8">
        <v>0</v>
      </c>
      <c r="K6" s="8">
        <v>0</v>
      </c>
      <c r="L6" s="8">
        <v>0</v>
      </c>
      <c r="M6" s="8">
        <v>850</v>
      </c>
      <c r="N6" s="8"/>
      <c r="O6" s="8">
        <v>2421</v>
      </c>
      <c r="P6" s="8">
        <v>2500</v>
      </c>
      <c r="Q6" s="8">
        <v>3265</v>
      </c>
      <c r="R6" s="8">
        <v>3100</v>
      </c>
      <c r="S6" s="8">
        <v>3850</v>
      </c>
      <c r="T6" s="8">
        <v>3100</v>
      </c>
      <c r="U6" s="8">
        <v>3750</v>
      </c>
      <c r="V6" s="8">
        <v>3850</v>
      </c>
      <c r="W6" s="8">
        <v>1150</v>
      </c>
      <c r="X6" s="8">
        <v>450</v>
      </c>
      <c r="Y6" s="8">
        <v>250</v>
      </c>
      <c r="Z6" s="8">
        <v>227.04</v>
      </c>
      <c r="AA6" s="8">
        <v>0</v>
      </c>
      <c r="AB6" s="8">
        <v>250</v>
      </c>
      <c r="AC6" s="8">
        <v>1750</v>
      </c>
      <c r="AD6" s="8">
        <v>1700</v>
      </c>
      <c r="AE6" s="8">
        <v>1600</v>
      </c>
    </row>
    <row r="7" spans="1:32">
      <c r="A7" s="2" t="s">
        <v>6</v>
      </c>
      <c r="B7" s="22">
        <v>0</v>
      </c>
      <c r="C7" s="8"/>
      <c r="D7" s="8"/>
      <c r="E7" s="8">
        <v>0</v>
      </c>
      <c r="F7" s="8"/>
      <c r="G7" s="8">
        <v>0</v>
      </c>
      <c r="H7" s="23">
        <v>300</v>
      </c>
      <c r="I7" s="8">
        <v>0</v>
      </c>
      <c r="J7" s="8">
        <v>323</v>
      </c>
      <c r="K7" s="8">
        <v>0</v>
      </c>
      <c r="L7" s="8">
        <v>209.6</v>
      </c>
      <c r="M7" s="8">
        <v>1050</v>
      </c>
      <c r="N7" s="8"/>
      <c r="O7" s="8">
        <v>2857.7</v>
      </c>
      <c r="P7" s="8">
        <v>2550</v>
      </c>
      <c r="Q7" s="8">
        <v>3895</v>
      </c>
      <c r="R7" s="8">
        <v>3303</v>
      </c>
      <c r="S7" s="8">
        <v>4050</v>
      </c>
      <c r="T7" s="8">
        <v>3100</v>
      </c>
      <c r="U7" s="8">
        <v>3750</v>
      </c>
      <c r="V7" s="8">
        <v>3900</v>
      </c>
      <c r="W7" s="8">
        <v>1250</v>
      </c>
      <c r="X7" s="8">
        <v>400</v>
      </c>
      <c r="Y7" s="8">
        <v>350</v>
      </c>
      <c r="Z7" s="8">
        <v>350</v>
      </c>
      <c r="AA7" s="8">
        <v>0</v>
      </c>
      <c r="AB7" s="8">
        <v>250</v>
      </c>
      <c r="AC7" s="8">
        <v>1800</v>
      </c>
      <c r="AD7" s="8">
        <v>1800</v>
      </c>
      <c r="AE7" s="8">
        <v>1800</v>
      </c>
    </row>
    <row r="8" spans="1:32">
      <c r="A8" s="2" t="s">
        <v>7</v>
      </c>
      <c r="B8" s="22">
        <v>0</v>
      </c>
      <c r="C8" s="8"/>
      <c r="D8" s="8"/>
      <c r="E8" s="8">
        <v>0</v>
      </c>
      <c r="F8" s="8"/>
      <c r="G8" s="8">
        <v>0</v>
      </c>
      <c r="H8" s="23">
        <v>550</v>
      </c>
      <c r="I8" s="8">
        <v>0</v>
      </c>
      <c r="J8" s="8">
        <v>323</v>
      </c>
      <c r="K8" s="8">
        <v>0</v>
      </c>
      <c r="L8" s="8">
        <v>199.6</v>
      </c>
      <c r="M8" s="8">
        <v>1300</v>
      </c>
      <c r="N8" s="8"/>
      <c r="O8" s="8">
        <v>3399.34</v>
      </c>
      <c r="P8" s="8">
        <v>2636</v>
      </c>
      <c r="Q8" s="8">
        <v>3895</v>
      </c>
      <c r="R8" s="8">
        <v>3646.52</v>
      </c>
      <c r="S8" s="8">
        <v>4300</v>
      </c>
      <c r="T8" s="8">
        <v>3100</v>
      </c>
      <c r="U8" s="8">
        <v>3750</v>
      </c>
      <c r="V8" s="8">
        <v>3900</v>
      </c>
      <c r="W8" s="8">
        <v>1249.99</v>
      </c>
      <c r="X8" s="8">
        <v>350</v>
      </c>
      <c r="Y8" s="8">
        <v>350</v>
      </c>
      <c r="Z8" s="8">
        <v>300</v>
      </c>
      <c r="AA8" s="8">
        <v>0</v>
      </c>
      <c r="AB8" s="8">
        <v>200</v>
      </c>
      <c r="AC8" s="8">
        <v>1800</v>
      </c>
      <c r="AD8" s="8">
        <v>1900</v>
      </c>
      <c r="AE8" s="8">
        <v>1850</v>
      </c>
    </row>
    <row r="9" spans="1:32">
      <c r="A9" s="2" t="s">
        <v>8</v>
      </c>
      <c r="B9" s="22">
        <v>0</v>
      </c>
      <c r="C9" s="8"/>
      <c r="D9" s="8"/>
      <c r="E9" s="8">
        <v>0</v>
      </c>
      <c r="F9" s="8"/>
      <c r="G9" s="8">
        <v>0</v>
      </c>
      <c r="H9" s="23">
        <v>700</v>
      </c>
      <c r="I9" s="8">
        <v>0</v>
      </c>
      <c r="J9" s="8">
        <v>298</v>
      </c>
      <c r="K9" s="8">
        <v>0</v>
      </c>
      <c r="L9" s="8">
        <v>78.3</v>
      </c>
      <c r="M9" s="8">
        <v>1300</v>
      </c>
      <c r="N9" s="8"/>
      <c r="O9" s="8">
        <v>3418</v>
      </c>
      <c r="P9" s="8">
        <v>2817.77</v>
      </c>
      <c r="Q9" s="8">
        <v>3845</v>
      </c>
      <c r="R9" s="8">
        <v>3883</v>
      </c>
      <c r="S9" s="8">
        <v>4500</v>
      </c>
      <c r="T9" s="8">
        <v>3100</v>
      </c>
      <c r="U9" s="8">
        <v>3850</v>
      </c>
      <c r="V9" s="8">
        <v>3850</v>
      </c>
      <c r="W9" s="8">
        <v>1300</v>
      </c>
      <c r="X9" s="8">
        <v>350</v>
      </c>
      <c r="Y9" s="8">
        <v>350</v>
      </c>
      <c r="Z9" s="8">
        <v>350</v>
      </c>
      <c r="AA9" s="8">
        <v>0</v>
      </c>
      <c r="AB9" s="8">
        <v>200</v>
      </c>
      <c r="AC9" s="8">
        <v>1900</v>
      </c>
      <c r="AD9" s="8">
        <v>2063.92</v>
      </c>
      <c r="AE9" s="8">
        <v>1800</v>
      </c>
    </row>
    <row r="10" spans="1:32">
      <c r="A10" s="2" t="s">
        <v>9</v>
      </c>
      <c r="B10" s="22">
        <v>0</v>
      </c>
      <c r="C10" s="8"/>
      <c r="D10" s="8"/>
      <c r="E10" s="8">
        <v>99</v>
      </c>
      <c r="F10" s="8"/>
      <c r="G10" s="8">
        <v>0</v>
      </c>
      <c r="H10" s="23">
        <v>950</v>
      </c>
      <c r="I10" s="8">
        <v>0</v>
      </c>
      <c r="J10" s="8">
        <v>298</v>
      </c>
      <c r="K10" s="8">
        <v>0</v>
      </c>
      <c r="L10" s="8">
        <v>188.6</v>
      </c>
      <c r="M10" s="8">
        <v>1510.89</v>
      </c>
      <c r="N10" s="8"/>
      <c r="O10" s="8">
        <v>3488</v>
      </c>
      <c r="P10" s="8">
        <v>3166</v>
      </c>
      <c r="Q10" s="8">
        <v>3845</v>
      </c>
      <c r="R10" s="8">
        <v>3833</v>
      </c>
      <c r="S10" s="8">
        <v>4500</v>
      </c>
      <c r="T10" s="8">
        <v>3250</v>
      </c>
      <c r="U10" s="8">
        <v>3850</v>
      </c>
      <c r="V10" s="8">
        <v>3800</v>
      </c>
      <c r="W10" s="8">
        <v>1300</v>
      </c>
      <c r="X10" s="8">
        <v>350</v>
      </c>
      <c r="Y10" s="8">
        <v>350</v>
      </c>
      <c r="Z10" s="8">
        <v>350</v>
      </c>
      <c r="AA10" s="8">
        <v>0</v>
      </c>
      <c r="AB10" s="8">
        <v>200</v>
      </c>
      <c r="AC10" s="8">
        <v>1950</v>
      </c>
      <c r="AD10" s="8">
        <v>2200</v>
      </c>
      <c r="AE10" s="8">
        <v>1850</v>
      </c>
    </row>
    <row r="11" spans="1:32">
      <c r="A11" s="2" t="s">
        <v>10</v>
      </c>
      <c r="B11" s="22">
        <v>100</v>
      </c>
      <c r="C11" s="8"/>
      <c r="D11" s="8"/>
      <c r="E11" s="8">
        <v>169</v>
      </c>
      <c r="F11" s="8"/>
      <c r="G11" s="8">
        <v>0</v>
      </c>
      <c r="H11" s="23">
        <v>1150</v>
      </c>
      <c r="I11" s="8">
        <v>0</v>
      </c>
      <c r="J11" s="8">
        <v>273</v>
      </c>
      <c r="K11" s="8">
        <v>72.3</v>
      </c>
      <c r="L11" s="8">
        <v>473.2</v>
      </c>
      <c r="M11" s="8">
        <v>1651</v>
      </c>
      <c r="N11" s="8"/>
      <c r="O11" s="8">
        <v>3528</v>
      </c>
      <c r="P11" s="8">
        <v>3209</v>
      </c>
      <c r="Q11" s="8">
        <v>3888</v>
      </c>
      <c r="R11" s="8">
        <v>3876</v>
      </c>
      <c r="S11" s="8">
        <v>4350</v>
      </c>
      <c r="T11" s="8">
        <v>3250</v>
      </c>
      <c r="U11" s="8">
        <v>3800</v>
      </c>
      <c r="V11" s="8">
        <v>3800</v>
      </c>
      <c r="W11" s="8">
        <v>1300</v>
      </c>
      <c r="X11" s="8">
        <v>350</v>
      </c>
      <c r="Y11" s="8">
        <v>300</v>
      </c>
      <c r="Z11" s="8">
        <v>300</v>
      </c>
      <c r="AA11" s="8">
        <v>0</v>
      </c>
      <c r="AB11" s="8">
        <v>350</v>
      </c>
      <c r="AC11" s="8">
        <v>1900</v>
      </c>
      <c r="AD11" s="8">
        <v>2166</v>
      </c>
      <c r="AE11" s="8">
        <v>1986</v>
      </c>
    </row>
    <row r="12" spans="1:32">
      <c r="A12" s="2" t="s">
        <v>11</v>
      </c>
      <c r="B12" s="22">
        <v>250</v>
      </c>
      <c r="C12" s="8"/>
      <c r="D12" s="8"/>
      <c r="E12" s="8">
        <v>229.27</v>
      </c>
      <c r="F12" s="8"/>
      <c r="G12" s="8">
        <v>0</v>
      </c>
      <c r="H12" s="23">
        <v>1150</v>
      </c>
      <c r="I12" s="8">
        <v>0</v>
      </c>
      <c r="J12" s="8">
        <v>273</v>
      </c>
      <c r="K12" s="8">
        <v>185.37</v>
      </c>
      <c r="L12" s="8">
        <v>679.9</v>
      </c>
      <c r="M12" s="8">
        <v>2216.5</v>
      </c>
      <c r="N12" s="8"/>
      <c r="O12" s="8">
        <v>3569</v>
      </c>
      <c r="P12" s="8">
        <v>3345</v>
      </c>
      <c r="Q12" s="8">
        <v>4024</v>
      </c>
      <c r="R12" s="8">
        <v>4012</v>
      </c>
      <c r="S12" s="8">
        <v>4050</v>
      </c>
      <c r="T12" s="8">
        <v>3250</v>
      </c>
      <c r="U12" s="8">
        <v>3750</v>
      </c>
      <c r="V12" s="8">
        <v>3700</v>
      </c>
      <c r="W12" s="8">
        <v>1300</v>
      </c>
      <c r="X12" s="8">
        <v>300</v>
      </c>
      <c r="Y12" s="8">
        <v>300</v>
      </c>
      <c r="Z12" s="8">
        <v>300</v>
      </c>
      <c r="AA12" s="8">
        <v>0</v>
      </c>
      <c r="AB12" s="8">
        <v>450</v>
      </c>
      <c r="AC12" s="8">
        <v>1800</v>
      </c>
      <c r="AD12" s="8">
        <v>2116</v>
      </c>
      <c r="AE12" s="8">
        <v>1936</v>
      </c>
    </row>
    <row r="13" spans="1:32">
      <c r="A13" s="2" t="s">
        <v>12</v>
      </c>
      <c r="B13" s="22">
        <v>250</v>
      </c>
      <c r="C13" s="8"/>
      <c r="D13" s="8"/>
      <c r="E13" s="8">
        <v>319</v>
      </c>
      <c r="F13" s="8"/>
      <c r="G13" s="8">
        <v>0</v>
      </c>
      <c r="H13" s="23">
        <v>1150</v>
      </c>
      <c r="I13" s="8">
        <v>0</v>
      </c>
      <c r="J13" s="8">
        <v>273</v>
      </c>
      <c r="K13" s="8">
        <v>273</v>
      </c>
      <c r="L13" s="8">
        <v>761</v>
      </c>
      <c r="M13" s="8">
        <v>2181</v>
      </c>
      <c r="N13" s="8"/>
      <c r="O13" s="8">
        <v>3812</v>
      </c>
      <c r="P13" s="8">
        <v>3481</v>
      </c>
      <c r="Q13" s="8">
        <v>4110</v>
      </c>
      <c r="R13" s="8">
        <v>4098</v>
      </c>
      <c r="S13" s="8">
        <v>4050</v>
      </c>
      <c r="T13" s="8">
        <v>3250</v>
      </c>
      <c r="U13" s="8">
        <v>3850</v>
      </c>
      <c r="V13" s="8">
        <v>3700</v>
      </c>
      <c r="W13" s="8">
        <v>1350</v>
      </c>
      <c r="X13" s="8">
        <v>250</v>
      </c>
      <c r="Y13" s="8">
        <v>250</v>
      </c>
      <c r="Z13" s="8">
        <v>250</v>
      </c>
      <c r="AA13" s="8">
        <v>0</v>
      </c>
      <c r="AB13" s="8">
        <v>450</v>
      </c>
      <c r="AC13" s="8">
        <v>1853</v>
      </c>
      <c r="AD13" s="8">
        <v>2186.42</v>
      </c>
      <c r="AE13" s="8">
        <v>1936</v>
      </c>
    </row>
    <row r="14" spans="1:32">
      <c r="A14" s="2" t="s">
        <v>13</v>
      </c>
      <c r="B14" s="22">
        <v>250</v>
      </c>
      <c r="C14" s="8"/>
      <c r="D14" s="8"/>
      <c r="E14" s="8">
        <v>294</v>
      </c>
      <c r="F14" s="8"/>
      <c r="G14" s="8">
        <v>0</v>
      </c>
      <c r="H14" s="23">
        <v>1100</v>
      </c>
      <c r="I14" s="8">
        <v>200</v>
      </c>
      <c r="J14" s="8">
        <v>248</v>
      </c>
      <c r="K14" s="8">
        <v>258</v>
      </c>
      <c r="L14" s="8">
        <v>761</v>
      </c>
      <c r="M14" s="8">
        <v>2131</v>
      </c>
      <c r="N14" s="8"/>
      <c r="O14" s="8">
        <v>4062</v>
      </c>
      <c r="P14" s="8">
        <v>3726</v>
      </c>
      <c r="Q14" s="8">
        <v>4305</v>
      </c>
      <c r="R14" s="8">
        <v>4293</v>
      </c>
      <c r="S14" s="8">
        <v>4150</v>
      </c>
      <c r="T14" s="8">
        <v>3250</v>
      </c>
      <c r="U14" s="8">
        <v>3850</v>
      </c>
      <c r="V14" s="8">
        <v>3650</v>
      </c>
      <c r="W14" s="8">
        <v>1350</v>
      </c>
      <c r="X14" s="8">
        <v>250</v>
      </c>
      <c r="Y14" s="8">
        <v>300</v>
      </c>
      <c r="Z14" s="8">
        <v>300</v>
      </c>
      <c r="AA14" s="8">
        <v>0</v>
      </c>
      <c r="AB14" s="8">
        <v>400</v>
      </c>
      <c r="AC14" s="8">
        <v>1909.8</v>
      </c>
      <c r="AD14" s="8">
        <v>2386.29</v>
      </c>
      <c r="AE14" s="8">
        <v>2096.1</v>
      </c>
    </row>
    <row r="15" spans="1:32">
      <c r="A15" s="2" t="s">
        <v>14</v>
      </c>
      <c r="B15" s="22">
        <v>450</v>
      </c>
      <c r="C15" s="8"/>
      <c r="D15" s="8"/>
      <c r="E15" s="8">
        <v>269</v>
      </c>
      <c r="F15" s="8"/>
      <c r="G15" s="8">
        <v>0</v>
      </c>
      <c r="H15" s="23">
        <v>1150</v>
      </c>
      <c r="I15" s="8">
        <v>450</v>
      </c>
      <c r="J15" s="8">
        <v>273</v>
      </c>
      <c r="K15" s="8">
        <v>299</v>
      </c>
      <c r="L15" s="8">
        <v>761</v>
      </c>
      <c r="M15" s="8">
        <v>2080.9899999999998</v>
      </c>
      <c r="N15" s="8"/>
      <c r="O15" s="8">
        <v>4262</v>
      </c>
      <c r="P15" s="8">
        <v>3926</v>
      </c>
      <c r="Q15" s="8">
        <v>4556.3100000000004</v>
      </c>
      <c r="R15" s="8">
        <v>4543</v>
      </c>
      <c r="S15" s="8">
        <v>4300</v>
      </c>
      <c r="T15" s="8">
        <v>3350</v>
      </c>
      <c r="U15" s="8">
        <v>3800</v>
      </c>
      <c r="V15" s="8">
        <v>3700</v>
      </c>
      <c r="W15" s="8">
        <v>1350</v>
      </c>
      <c r="X15" s="8">
        <v>726.25</v>
      </c>
      <c r="Y15" s="8">
        <v>300</v>
      </c>
      <c r="Z15" s="8">
        <v>300</v>
      </c>
      <c r="AA15" s="8">
        <v>0</v>
      </c>
      <c r="AB15" s="8">
        <v>484.3</v>
      </c>
      <c r="AC15" s="8">
        <v>1750</v>
      </c>
      <c r="AD15" s="8">
        <v>2116</v>
      </c>
      <c r="AE15" s="8">
        <v>2006</v>
      </c>
    </row>
    <row r="16" spans="1:32">
      <c r="A16" s="2" t="s">
        <v>15</v>
      </c>
      <c r="B16" s="22">
        <v>800</v>
      </c>
      <c r="C16" s="8"/>
      <c r="D16" s="8"/>
      <c r="E16" s="8">
        <v>269</v>
      </c>
      <c r="F16" s="8"/>
      <c r="G16" s="8">
        <v>0</v>
      </c>
      <c r="H16" s="23">
        <v>1150</v>
      </c>
      <c r="I16" s="8">
        <v>700</v>
      </c>
      <c r="J16" s="8">
        <v>273</v>
      </c>
      <c r="K16" s="8">
        <v>273</v>
      </c>
      <c r="L16" s="8">
        <v>761</v>
      </c>
      <c r="M16" s="8">
        <v>2131</v>
      </c>
      <c r="N16" s="8"/>
      <c r="O16" s="8">
        <v>4312</v>
      </c>
      <c r="P16" s="8">
        <v>4176</v>
      </c>
      <c r="Q16" s="8">
        <v>4755</v>
      </c>
      <c r="R16" s="8">
        <v>4743</v>
      </c>
      <c r="S16" s="8">
        <v>4550</v>
      </c>
      <c r="T16" s="8">
        <v>3350</v>
      </c>
      <c r="U16" s="8">
        <v>3801.4</v>
      </c>
      <c r="V16" s="8">
        <v>3600</v>
      </c>
      <c r="W16" s="8">
        <v>1350</v>
      </c>
      <c r="X16" s="8">
        <v>586.54</v>
      </c>
      <c r="Y16" s="8">
        <v>250</v>
      </c>
      <c r="Z16" s="8">
        <v>250</v>
      </c>
      <c r="AA16" s="8">
        <v>0</v>
      </c>
      <c r="AB16" s="8">
        <v>350</v>
      </c>
      <c r="AC16" s="8">
        <v>1767</v>
      </c>
      <c r="AD16" s="8">
        <v>2116</v>
      </c>
      <c r="AE16" s="8">
        <v>2056</v>
      </c>
    </row>
    <row r="17" spans="1:31">
      <c r="A17" s="2" t="s">
        <v>16</v>
      </c>
      <c r="B17" s="22">
        <v>1050</v>
      </c>
      <c r="C17" s="8"/>
      <c r="D17" s="8"/>
      <c r="E17" s="8">
        <v>269.01</v>
      </c>
      <c r="F17" s="8"/>
      <c r="G17" s="8">
        <v>0</v>
      </c>
      <c r="H17" s="23">
        <v>1100</v>
      </c>
      <c r="I17" s="8">
        <v>700</v>
      </c>
      <c r="J17" s="8">
        <v>248</v>
      </c>
      <c r="K17" s="8">
        <v>258</v>
      </c>
      <c r="L17" s="8">
        <v>761</v>
      </c>
      <c r="M17" s="8">
        <v>2081</v>
      </c>
      <c r="N17" s="8"/>
      <c r="O17" s="8">
        <v>4312</v>
      </c>
      <c r="P17" s="8">
        <v>4226</v>
      </c>
      <c r="Q17" s="8">
        <v>4755</v>
      </c>
      <c r="R17" s="8">
        <v>4743</v>
      </c>
      <c r="S17" s="8">
        <v>4750</v>
      </c>
      <c r="T17" s="8">
        <v>3400</v>
      </c>
      <c r="U17" s="8">
        <v>3850</v>
      </c>
      <c r="V17" s="8">
        <v>3600</v>
      </c>
      <c r="W17" s="8">
        <v>1300</v>
      </c>
      <c r="X17" s="8">
        <v>518.85</v>
      </c>
      <c r="Y17" s="8">
        <v>250</v>
      </c>
      <c r="Z17" s="8">
        <v>250</v>
      </c>
      <c r="AA17" s="8">
        <v>0</v>
      </c>
      <c r="AB17" s="8">
        <v>419.8</v>
      </c>
      <c r="AC17" s="8">
        <v>1941.3</v>
      </c>
      <c r="AD17" s="8">
        <v>2407.33</v>
      </c>
      <c r="AE17" s="8">
        <v>2056</v>
      </c>
    </row>
    <row r="18" spans="1:31">
      <c r="A18" s="2" t="s">
        <v>17</v>
      </c>
      <c r="B18" s="22">
        <v>1250</v>
      </c>
      <c r="C18" s="8"/>
      <c r="D18" s="8"/>
      <c r="E18" s="8">
        <v>269</v>
      </c>
      <c r="F18" s="8"/>
      <c r="G18" s="8">
        <v>0</v>
      </c>
      <c r="H18" s="23">
        <v>1100</v>
      </c>
      <c r="I18" s="8">
        <v>700</v>
      </c>
      <c r="J18" s="8">
        <v>248</v>
      </c>
      <c r="K18" s="8">
        <v>258</v>
      </c>
      <c r="L18" s="8">
        <v>791</v>
      </c>
      <c r="M18" s="8">
        <v>2131</v>
      </c>
      <c r="N18" s="8"/>
      <c r="O18" s="8">
        <v>4312</v>
      </c>
      <c r="P18" s="8">
        <v>4176</v>
      </c>
      <c r="Q18" s="8">
        <v>4755</v>
      </c>
      <c r="R18" s="8">
        <v>4743</v>
      </c>
      <c r="S18" s="8">
        <v>5000</v>
      </c>
      <c r="T18" s="8">
        <v>3400</v>
      </c>
      <c r="U18" s="8">
        <v>3850</v>
      </c>
      <c r="V18" s="8">
        <v>3650</v>
      </c>
      <c r="W18" s="8">
        <v>1350</v>
      </c>
      <c r="X18" s="8">
        <v>514.15</v>
      </c>
      <c r="Y18" s="8">
        <v>250</v>
      </c>
      <c r="Z18" s="8">
        <v>250</v>
      </c>
      <c r="AA18" s="8">
        <v>0</v>
      </c>
      <c r="AB18" s="8">
        <v>580</v>
      </c>
      <c r="AC18" s="8">
        <v>2090.3000000000002</v>
      </c>
      <c r="AD18" s="8">
        <v>2418.9499999999998</v>
      </c>
      <c r="AE18" s="8">
        <v>2229.4</v>
      </c>
    </row>
    <row r="19" spans="1:31">
      <c r="A19" s="2" t="s">
        <v>18</v>
      </c>
      <c r="B19" s="22">
        <v>1550</v>
      </c>
      <c r="C19" s="8"/>
      <c r="D19" s="8"/>
      <c r="E19" s="8">
        <v>132.80000000000001</v>
      </c>
      <c r="F19" s="8"/>
      <c r="G19" s="8">
        <v>0</v>
      </c>
      <c r="H19" s="23">
        <v>1100</v>
      </c>
      <c r="I19" s="8">
        <v>700</v>
      </c>
      <c r="J19" s="8">
        <v>248</v>
      </c>
      <c r="K19" s="8">
        <v>258</v>
      </c>
      <c r="L19" s="8">
        <v>791</v>
      </c>
      <c r="M19" s="8">
        <v>2131</v>
      </c>
      <c r="N19" s="8"/>
      <c r="O19" s="8">
        <v>4312</v>
      </c>
      <c r="P19" s="8">
        <v>4176</v>
      </c>
      <c r="Q19" s="8">
        <v>4755</v>
      </c>
      <c r="R19" s="8">
        <v>4793</v>
      </c>
      <c r="S19" s="8">
        <v>5000</v>
      </c>
      <c r="T19" s="8">
        <v>3450</v>
      </c>
      <c r="U19" s="8">
        <v>3850</v>
      </c>
      <c r="V19" s="8">
        <v>3650</v>
      </c>
      <c r="W19" s="8">
        <v>1350</v>
      </c>
      <c r="X19" s="8">
        <v>543</v>
      </c>
      <c r="Y19" s="8">
        <v>250</v>
      </c>
      <c r="Z19" s="8">
        <v>250</v>
      </c>
      <c r="AA19" s="8">
        <v>0</v>
      </c>
      <c r="AB19" s="8">
        <v>712.2</v>
      </c>
      <c r="AC19" s="8">
        <v>1950</v>
      </c>
      <c r="AD19" s="8">
        <v>2693</v>
      </c>
      <c r="AE19" s="8">
        <v>2250.9</v>
      </c>
    </row>
    <row r="20" spans="1:31">
      <c r="A20" s="2" t="s">
        <v>19</v>
      </c>
      <c r="B20" s="22">
        <v>1800</v>
      </c>
      <c r="C20" s="8"/>
      <c r="D20" s="8"/>
      <c r="E20" s="8">
        <v>171.6</v>
      </c>
      <c r="F20" s="8"/>
      <c r="G20" s="8">
        <v>0</v>
      </c>
      <c r="H20" s="23">
        <v>1150</v>
      </c>
      <c r="I20" s="8">
        <v>750</v>
      </c>
      <c r="J20" s="8">
        <v>273</v>
      </c>
      <c r="K20" s="8">
        <v>273</v>
      </c>
      <c r="L20" s="8">
        <v>821</v>
      </c>
      <c r="M20" s="8">
        <v>2231</v>
      </c>
      <c r="N20" s="8"/>
      <c r="O20" s="8">
        <v>4362</v>
      </c>
      <c r="P20" s="8">
        <v>4226</v>
      </c>
      <c r="Q20" s="8">
        <v>4755</v>
      </c>
      <c r="R20" s="8">
        <v>4793</v>
      </c>
      <c r="S20" s="8">
        <v>4900</v>
      </c>
      <c r="T20" s="8">
        <v>3450</v>
      </c>
      <c r="U20" s="8">
        <v>3850</v>
      </c>
      <c r="V20" s="8">
        <v>3700</v>
      </c>
      <c r="W20" s="8">
        <v>1450</v>
      </c>
      <c r="X20" s="8">
        <v>350</v>
      </c>
      <c r="Y20" s="8">
        <v>250</v>
      </c>
      <c r="Z20" s="8">
        <v>250</v>
      </c>
      <c r="AA20" s="8">
        <v>0</v>
      </c>
      <c r="AB20" s="8">
        <v>746.8</v>
      </c>
      <c r="AC20" s="8">
        <v>1900</v>
      </c>
      <c r="AD20" s="8">
        <v>2166</v>
      </c>
      <c r="AE20" s="8">
        <v>2106</v>
      </c>
    </row>
    <row r="21" spans="1:31">
      <c r="A21" s="2" t="s">
        <v>20</v>
      </c>
      <c r="B21" s="22">
        <v>1950</v>
      </c>
      <c r="C21" s="8"/>
      <c r="D21" s="8"/>
      <c r="E21" s="8">
        <v>344</v>
      </c>
      <c r="F21" s="8"/>
      <c r="G21" s="8">
        <v>0</v>
      </c>
      <c r="H21" s="23">
        <v>1250</v>
      </c>
      <c r="I21" s="8">
        <v>800</v>
      </c>
      <c r="J21" s="8">
        <v>298</v>
      </c>
      <c r="K21" s="8">
        <v>288</v>
      </c>
      <c r="L21" s="8">
        <v>821</v>
      </c>
      <c r="M21" s="8">
        <v>2281</v>
      </c>
      <c r="N21" s="8"/>
      <c r="O21" s="8">
        <v>4412</v>
      </c>
      <c r="P21" s="8">
        <v>4126</v>
      </c>
      <c r="Q21" s="8">
        <v>4705</v>
      </c>
      <c r="R21" s="8">
        <v>4743</v>
      </c>
      <c r="S21" s="8">
        <v>4650</v>
      </c>
      <c r="T21" s="8">
        <v>3500</v>
      </c>
      <c r="U21" s="8">
        <v>3900</v>
      </c>
      <c r="V21" s="8">
        <v>3750</v>
      </c>
      <c r="W21" s="8">
        <v>1500</v>
      </c>
      <c r="X21" s="8">
        <v>450</v>
      </c>
      <c r="Y21" s="8">
        <v>350</v>
      </c>
      <c r="Z21" s="8">
        <v>350</v>
      </c>
      <c r="AA21" s="8">
        <v>0</v>
      </c>
      <c r="AB21" s="8">
        <v>745.4</v>
      </c>
      <c r="AC21" s="8">
        <v>1900</v>
      </c>
      <c r="AD21" s="8">
        <v>2232.7800000000002</v>
      </c>
      <c r="AE21" s="8">
        <v>2156</v>
      </c>
    </row>
    <row r="22" spans="1:31">
      <c r="A22" s="2" t="s">
        <v>21</v>
      </c>
      <c r="B22" s="22">
        <v>2050</v>
      </c>
      <c r="C22" s="8"/>
      <c r="D22" s="8"/>
      <c r="E22" s="8">
        <v>369</v>
      </c>
      <c r="F22" s="8"/>
      <c r="G22" s="8">
        <v>0</v>
      </c>
      <c r="H22" s="23">
        <v>1350</v>
      </c>
      <c r="I22" s="8">
        <v>900</v>
      </c>
      <c r="J22" s="8">
        <v>348</v>
      </c>
      <c r="K22" s="8">
        <v>318</v>
      </c>
      <c r="L22" s="8">
        <v>821</v>
      </c>
      <c r="M22" s="8">
        <v>2381</v>
      </c>
      <c r="N22" s="8"/>
      <c r="O22" s="8">
        <v>4462</v>
      </c>
      <c r="P22" s="8">
        <v>3876</v>
      </c>
      <c r="Q22" s="8">
        <v>4505</v>
      </c>
      <c r="R22" s="8">
        <v>4543</v>
      </c>
      <c r="S22" s="8">
        <v>4500</v>
      </c>
      <c r="T22" s="8">
        <v>3500</v>
      </c>
      <c r="U22" s="8">
        <v>4000</v>
      </c>
      <c r="V22" s="8">
        <v>3800</v>
      </c>
      <c r="W22" s="8">
        <v>1550</v>
      </c>
      <c r="X22" s="8">
        <v>550</v>
      </c>
      <c r="Y22" s="8">
        <v>400</v>
      </c>
      <c r="Z22" s="8">
        <v>400</v>
      </c>
      <c r="AA22" s="8">
        <v>0</v>
      </c>
      <c r="AB22" s="8">
        <v>851.8</v>
      </c>
      <c r="AC22" s="8">
        <v>1950</v>
      </c>
      <c r="AD22" s="8">
        <v>2216</v>
      </c>
      <c r="AE22" s="8">
        <v>2206</v>
      </c>
    </row>
    <row r="23" spans="1:31">
      <c r="A23" s="2" t="s">
        <v>22</v>
      </c>
      <c r="B23" s="22">
        <v>1400</v>
      </c>
      <c r="C23" s="8"/>
      <c r="D23" s="8"/>
      <c r="E23" s="8">
        <v>39</v>
      </c>
      <c r="F23" s="8"/>
      <c r="G23" s="8">
        <v>0</v>
      </c>
      <c r="H23" s="23">
        <v>550</v>
      </c>
      <c r="I23" s="8">
        <v>200</v>
      </c>
      <c r="J23" s="8">
        <v>23</v>
      </c>
      <c r="K23" s="8">
        <v>123</v>
      </c>
      <c r="L23" s="8">
        <v>461</v>
      </c>
      <c r="M23" s="8">
        <v>1781</v>
      </c>
      <c r="N23" s="8"/>
      <c r="O23" s="8">
        <v>3812</v>
      </c>
      <c r="P23" s="8">
        <v>2926</v>
      </c>
      <c r="Q23" s="8">
        <v>3742.99</v>
      </c>
      <c r="R23" s="8">
        <v>3593</v>
      </c>
      <c r="S23" s="8">
        <v>3450</v>
      </c>
      <c r="T23" s="8">
        <v>2750</v>
      </c>
      <c r="U23" s="8">
        <v>3200</v>
      </c>
      <c r="V23" s="8">
        <v>3100</v>
      </c>
      <c r="W23" s="8">
        <v>900</v>
      </c>
      <c r="X23" s="8">
        <v>0</v>
      </c>
      <c r="Y23" s="8">
        <v>0</v>
      </c>
      <c r="Z23" s="8">
        <v>0</v>
      </c>
      <c r="AA23" s="8">
        <v>0</v>
      </c>
      <c r="AB23" s="8">
        <v>647</v>
      </c>
      <c r="AC23" s="8">
        <v>1346.6</v>
      </c>
      <c r="AD23" s="8">
        <v>1566</v>
      </c>
      <c r="AE23" s="8">
        <v>1594.39</v>
      </c>
    </row>
    <row r="24" spans="1:31">
      <c r="A24" s="2" t="s">
        <v>23</v>
      </c>
      <c r="B24" s="22">
        <v>1550</v>
      </c>
      <c r="C24" s="8"/>
      <c r="D24" s="8"/>
      <c r="E24" s="8">
        <v>94</v>
      </c>
      <c r="F24" s="8"/>
      <c r="G24" s="8">
        <v>0</v>
      </c>
      <c r="H24" s="23">
        <v>550</v>
      </c>
      <c r="I24" s="8">
        <v>450</v>
      </c>
      <c r="J24" s="8">
        <v>73</v>
      </c>
      <c r="K24" s="8">
        <v>121.67</v>
      </c>
      <c r="L24" s="8">
        <v>521</v>
      </c>
      <c r="M24" s="8">
        <v>1931</v>
      </c>
      <c r="N24" s="8"/>
      <c r="O24" s="8">
        <v>3962</v>
      </c>
      <c r="P24" s="8">
        <v>2871</v>
      </c>
      <c r="Q24" s="8">
        <v>3617</v>
      </c>
      <c r="R24" s="8">
        <v>3538</v>
      </c>
      <c r="S24" s="8">
        <v>3300</v>
      </c>
      <c r="T24" s="8">
        <v>2900</v>
      </c>
      <c r="U24" s="8">
        <v>3250</v>
      </c>
      <c r="V24" s="8">
        <v>3250</v>
      </c>
      <c r="W24" s="8">
        <v>1100</v>
      </c>
      <c r="X24" s="8">
        <v>150</v>
      </c>
      <c r="Y24" s="8">
        <v>0</v>
      </c>
      <c r="Z24" s="8">
        <v>0</v>
      </c>
      <c r="AA24" s="8">
        <v>0</v>
      </c>
      <c r="AB24" s="8">
        <v>647</v>
      </c>
      <c r="AC24" s="8">
        <v>1450</v>
      </c>
      <c r="AD24" s="8">
        <v>1666</v>
      </c>
      <c r="AE24" s="8">
        <v>1656</v>
      </c>
    </row>
    <row r="25" spans="1:31">
      <c r="A25" s="2" t="s">
        <v>24</v>
      </c>
      <c r="B25" s="22">
        <v>1500</v>
      </c>
      <c r="C25" s="8"/>
      <c r="D25" s="8"/>
      <c r="E25" s="8">
        <v>144</v>
      </c>
      <c r="F25" s="8"/>
      <c r="G25" s="8">
        <v>0</v>
      </c>
      <c r="H25" s="23">
        <v>600</v>
      </c>
      <c r="I25" s="8">
        <v>650</v>
      </c>
      <c r="J25" s="8">
        <v>148.01</v>
      </c>
      <c r="K25" s="8">
        <v>62.6</v>
      </c>
      <c r="L25" s="8">
        <v>611</v>
      </c>
      <c r="M25" s="8">
        <v>2081</v>
      </c>
      <c r="N25" s="8"/>
      <c r="O25" s="8">
        <v>3531.5</v>
      </c>
      <c r="P25" s="8">
        <v>2585</v>
      </c>
      <c r="Q25" s="8">
        <v>3314</v>
      </c>
      <c r="R25" s="8">
        <v>3302</v>
      </c>
      <c r="S25" s="8">
        <v>3100</v>
      </c>
      <c r="T25" s="8">
        <v>3000</v>
      </c>
      <c r="U25" s="8">
        <v>3400</v>
      </c>
      <c r="V25" s="8">
        <v>3350</v>
      </c>
      <c r="W25" s="8">
        <v>1350</v>
      </c>
      <c r="X25" s="8">
        <v>250</v>
      </c>
      <c r="Y25" s="8">
        <v>0</v>
      </c>
      <c r="Z25" s="8">
        <v>150</v>
      </c>
      <c r="AA25" s="8">
        <v>0</v>
      </c>
      <c r="AB25" s="8">
        <v>660</v>
      </c>
      <c r="AC25" s="8">
        <v>1600</v>
      </c>
      <c r="AD25" s="8">
        <v>1866</v>
      </c>
      <c r="AE25" s="8">
        <v>1806</v>
      </c>
    </row>
    <row r="26" spans="1:31">
      <c r="A26" s="2" t="s">
        <v>25</v>
      </c>
      <c r="B26" s="22">
        <v>1500</v>
      </c>
      <c r="C26" s="8"/>
      <c r="D26" s="8"/>
      <c r="E26" s="8">
        <v>194</v>
      </c>
      <c r="F26" s="8"/>
      <c r="G26" s="8">
        <v>0</v>
      </c>
      <c r="H26" s="23">
        <v>800</v>
      </c>
      <c r="I26" s="8">
        <v>850</v>
      </c>
      <c r="J26" s="8">
        <v>273</v>
      </c>
      <c r="K26" s="8">
        <v>80</v>
      </c>
      <c r="L26" s="8">
        <v>761</v>
      </c>
      <c r="M26" s="8">
        <v>2431</v>
      </c>
      <c r="N26" s="8"/>
      <c r="O26" s="8">
        <v>3600</v>
      </c>
      <c r="P26" s="8">
        <v>2420</v>
      </c>
      <c r="Q26" s="8">
        <v>3250</v>
      </c>
      <c r="R26" s="8">
        <v>3196</v>
      </c>
      <c r="S26" s="8">
        <v>3100</v>
      </c>
      <c r="T26" s="8">
        <v>3200</v>
      </c>
      <c r="U26" s="8">
        <v>3600</v>
      </c>
      <c r="V26" s="8">
        <v>3550</v>
      </c>
      <c r="W26" s="8">
        <v>1550</v>
      </c>
      <c r="X26" s="8">
        <v>400</v>
      </c>
      <c r="Y26" s="8">
        <v>250</v>
      </c>
      <c r="Z26" s="8">
        <v>450</v>
      </c>
      <c r="AA26" s="8">
        <v>200</v>
      </c>
      <c r="AB26" s="8">
        <v>921</v>
      </c>
      <c r="AC26" s="8">
        <v>1855.8</v>
      </c>
      <c r="AD26" s="8">
        <v>2066</v>
      </c>
      <c r="AE26" s="8">
        <v>1948.5</v>
      </c>
    </row>
    <row r="27" spans="1:31">
      <c r="A27" s="2" t="s">
        <v>26</v>
      </c>
      <c r="B27" s="22">
        <v>1300</v>
      </c>
      <c r="C27" s="8"/>
      <c r="D27" s="8"/>
      <c r="E27" s="8">
        <v>269</v>
      </c>
      <c r="F27" s="8"/>
      <c r="G27" s="8">
        <v>0</v>
      </c>
      <c r="H27" s="23">
        <v>1000</v>
      </c>
      <c r="I27" s="8">
        <v>950</v>
      </c>
      <c r="J27" s="8">
        <v>398</v>
      </c>
      <c r="K27" s="8">
        <v>68</v>
      </c>
      <c r="L27" s="8">
        <v>1011</v>
      </c>
      <c r="M27" s="8">
        <v>2710.69</v>
      </c>
      <c r="N27" s="8"/>
      <c r="O27" s="8">
        <v>3850</v>
      </c>
      <c r="P27" s="8">
        <v>2604</v>
      </c>
      <c r="Q27" s="8">
        <v>3434</v>
      </c>
      <c r="R27" s="8">
        <v>3037.2</v>
      </c>
      <c r="S27" s="8">
        <v>3300</v>
      </c>
      <c r="T27" s="8">
        <v>3500</v>
      </c>
      <c r="U27" s="8">
        <v>3979.36</v>
      </c>
      <c r="V27" s="8">
        <v>3950</v>
      </c>
      <c r="W27" s="8">
        <v>1800</v>
      </c>
      <c r="X27" s="8">
        <v>550</v>
      </c>
      <c r="Y27" s="8">
        <v>550</v>
      </c>
      <c r="Z27" s="8">
        <v>750</v>
      </c>
      <c r="AA27" s="8">
        <v>600</v>
      </c>
      <c r="AB27" s="8">
        <v>500</v>
      </c>
      <c r="AC27" s="8">
        <v>1800</v>
      </c>
      <c r="AD27" s="8">
        <v>2150</v>
      </c>
      <c r="AE27" s="8">
        <v>2250</v>
      </c>
    </row>
    <row r="28" spans="1:31">
      <c r="A28" s="2" t="s">
        <v>27</v>
      </c>
      <c r="B28" s="22">
        <v>1100</v>
      </c>
      <c r="C28" s="8"/>
      <c r="D28" s="8"/>
      <c r="E28" s="8">
        <v>0</v>
      </c>
      <c r="F28" s="8"/>
      <c r="G28" s="8">
        <v>350</v>
      </c>
      <c r="H28" s="23">
        <v>1400</v>
      </c>
      <c r="I28" s="8">
        <v>1249.99</v>
      </c>
      <c r="J28" s="8">
        <v>623</v>
      </c>
      <c r="K28" s="8">
        <v>443</v>
      </c>
      <c r="L28" s="8">
        <v>1561</v>
      </c>
      <c r="M28" s="8">
        <v>2874.02</v>
      </c>
      <c r="N28" s="8"/>
      <c r="O28" s="8">
        <v>4350</v>
      </c>
      <c r="P28" s="8">
        <v>2961</v>
      </c>
      <c r="Q28" s="8">
        <v>3835</v>
      </c>
      <c r="R28" s="8">
        <v>3346.69</v>
      </c>
      <c r="S28" s="8">
        <v>3750</v>
      </c>
      <c r="T28" s="8">
        <v>4000</v>
      </c>
      <c r="U28" s="8">
        <v>3893.9</v>
      </c>
      <c r="V28" s="8">
        <v>4400</v>
      </c>
      <c r="W28" s="8">
        <v>2150</v>
      </c>
      <c r="X28" s="8">
        <v>850</v>
      </c>
      <c r="Y28" s="8">
        <v>950</v>
      </c>
      <c r="Z28" s="8">
        <v>1200</v>
      </c>
      <c r="AA28" s="8">
        <v>1050</v>
      </c>
      <c r="AB28" s="8">
        <v>950</v>
      </c>
      <c r="AC28" s="8">
        <v>2100</v>
      </c>
      <c r="AD28" s="8">
        <v>2500</v>
      </c>
      <c r="AE28" s="8">
        <v>2750</v>
      </c>
    </row>
    <row r="29" spans="1:31">
      <c r="A29" s="2" t="s">
        <v>28</v>
      </c>
      <c r="B29" s="22">
        <v>1000</v>
      </c>
      <c r="C29" s="8"/>
      <c r="D29" s="8"/>
      <c r="E29" s="8">
        <v>250</v>
      </c>
      <c r="F29" s="8"/>
      <c r="G29" s="8">
        <v>700</v>
      </c>
      <c r="H29" s="23">
        <v>1700</v>
      </c>
      <c r="I29" s="8">
        <v>1450</v>
      </c>
      <c r="J29" s="8">
        <v>823</v>
      </c>
      <c r="K29" s="8">
        <v>843</v>
      </c>
      <c r="L29" s="8">
        <v>2011</v>
      </c>
      <c r="M29" s="8">
        <v>3032.3</v>
      </c>
      <c r="N29" s="8"/>
      <c r="O29" s="8">
        <v>4800</v>
      </c>
      <c r="P29" s="8">
        <v>3103.6</v>
      </c>
      <c r="Q29" s="8">
        <v>4150</v>
      </c>
      <c r="R29" s="8">
        <v>3723.46</v>
      </c>
      <c r="S29" s="8">
        <v>4300</v>
      </c>
      <c r="T29" s="8">
        <v>4400</v>
      </c>
      <c r="U29" s="8">
        <v>4056.72</v>
      </c>
      <c r="V29" s="8">
        <v>4850</v>
      </c>
      <c r="W29" s="8">
        <v>2500</v>
      </c>
      <c r="X29" s="8">
        <v>950</v>
      </c>
      <c r="Y29" s="8">
        <v>1300</v>
      </c>
      <c r="Z29" s="8">
        <v>1550</v>
      </c>
      <c r="AA29" s="8">
        <v>1400</v>
      </c>
      <c r="AB29" s="8">
        <v>1413.5</v>
      </c>
      <c r="AC29" s="8">
        <v>2450</v>
      </c>
      <c r="AD29" s="8">
        <v>2650</v>
      </c>
      <c r="AE29" s="8">
        <v>3150</v>
      </c>
    </row>
    <row r="30" spans="1:31">
      <c r="A30" s="2" t="s">
        <v>29</v>
      </c>
      <c r="B30" s="22">
        <v>750</v>
      </c>
      <c r="C30" s="8"/>
      <c r="D30" s="8"/>
      <c r="E30" s="8">
        <v>450</v>
      </c>
      <c r="F30" s="8"/>
      <c r="G30" s="8">
        <v>900</v>
      </c>
      <c r="H30" s="23">
        <v>1950</v>
      </c>
      <c r="I30" s="8">
        <v>1400</v>
      </c>
      <c r="J30" s="8">
        <v>1123</v>
      </c>
      <c r="K30" s="8">
        <v>1093</v>
      </c>
      <c r="L30" s="8">
        <v>2511.15</v>
      </c>
      <c r="M30" s="8">
        <v>3250</v>
      </c>
      <c r="N30" s="8"/>
      <c r="O30" s="8">
        <v>5150</v>
      </c>
      <c r="P30" s="8">
        <v>3032</v>
      </c>
      <c r="Q30" s="8">
        <v>4453</v>
      </c>
      <c r="R30" s="8">
        <v>4300</v>
      </c>
      <c r="S30" s="8">
        <v>4600</v>
      </c>
      <c r="T30" s="8">
        <v>4700</v>
      </c>
      <c r="U30" s="8">
        <v>4455.33</v>
      </c>
      <c r="V30" s="8">
        <v>5050</v>
      </c>
      <c r="W30" s="8">
        <v>2600</v>
      </c>
      <c r="X30" s="8">
        <v>1150</v>
      </c>
      <c r="Y30" s="8">
        <v>1450</v>
      </c>
      <c r="Z30" s="8">
        <v>1700</v>
      </c>
      <c r="AA30" s="8">
        <v>1700</v>
      </c>
      <c r="AB30" s="8">
        <v>1766</v>
      </c>
      <c r="AC30" s="8">
        <v>2850</v>
      </c>
      <c r="AD30" s="8">
        <v>2950</v>
      </c>
      <c r="AE30" s="8">
        <v>3450</v>
      </c>
    </row>
    <row r="31" spans="1:31">
      <c r="A31" s="2" t="s">
        <v>30</v>
      </c>
      <c r="B31" s="22">
        <v>350</v>
      </c>
      <c r="C31" s="8"/>
      <c r="D31" s="8"/>
      <c r="E31" s="8">
        <v>706.8</v>
      </c>
      <c r="F31" s="8"/>
      <c r="G31" s="8">
        <v>1000</v>
      </c>
      <c r="H31" s="23">
        <v>2100</v>
      </c>
      <c r="I31" s="8">
        <v>1400</v>
      </c>
      <c r="J31" s="8">
        <v>1173</v>
      </c>
      <c r="K31" s="8">
        <v>1193</v>
      </c>
      <c r="L31" s="8">
        <v>2791.14</v>
      </c>
      <c r="M31" s="8">
        <v>3714.09</v>
      </c>
      <c r="N31" s="8"/>
      <c r="O31" s="8">
        <v>5250</v>
      </c>
      <c r="P31" s="8">
        <v>3156.16</v>
      </c>
      <c r="Q31" s="8">
        <v>4384</v>
      </c>
      <c r="R31" s="8">
        <v>4431</v>
      </c>
      <c r="S31" s="8">
        <v>4750</v>
      </c>
      <c r="T31" s="8">
        <v>4650</v>
      </c>
      <c r="U31" s="8">
        <v>5350</v>
      </c>
      <c r="V31" s="8">
        <v>5182.95</v>
      </c>
      <c r="W31" s="8">
        <v>2550</v>
      </c>
      <c r="X31" s="8">
        <v>1200</v>
      </c>
      <c r="Y31" s="8">
        <v>1600</v>
      </c>
      <c r="Z31" s="8">
        <v>1850</v>
      </c>
      <c r="AA31" s="8">
        <v>1800</v>
      </c>
      <c r="AB31" s="8">
        <v>2521</v>
      </c>
      <c r="AC31" s="8">
        <v>3447.41</v>
      </c>
      <c r="AD31" s="8">
        <v>2916</v>
      </c>
      <c r="AE31" s="8">
        <v>3700</v>
      </c>
    </row>
    <row r="32" spans="1:31">
      <c r="A32" s="2" t="s">
        <v>31</v>
      </c>
      <c r="B32" s="22">
        <v>150</v>
      </c>
      <c r="C32" s="8"/>
      <c r="D32" s="8"/>
      <c r="E32" s="8">
        <v>1019</v>
      </c>
      <c r="F32" s="8"/>
      <c r="G32" s="8">
        <v>1050</v>
      </c>
      <c r="H32" s="23">
        <v>2000</v>
      </c>
      <c r="I32" s="8">
        <v>1450</v>
      </c>
      <c r="J32" s="8">
        <v>1073</v>
      </c>
      <c r="K32" s="8">
        <v>1093</v>
      </c>
      <c r="L32" s="8">
        <v>3108.35</v>
      </c>
      <c r="M32" s="8">
        <v>3899.4</v>
      </c>
      <c r="N32" s="8"/>
      <c r="O32" s="8">
        <v>5200</v>
      </c>
      <c r="P32" s="8">
        <v>3301.23</v>
      </c>
      <c r="Q32" s="8">
        <v>4484</v>
      </c>
      <c r="R32" s="8">
        <v>4431</v>
      </c>
      <c r="S32" s="8">
        <v>4700</v>
      </c>
      <c r="T32" s="8">
        <v>4550</v>
      </c>
      <c r="U32" s="8">
        <v>5300</v>
      </c>
      <c r="V32" s="8">
        <v>5050</v>
      </c>
      <c r="W32" s="8">
        <v>2300</v>
      </c>
      <c r="X32" s="8">
        <v>1350</v>
      </c>
      <c r="Y32" s="8">
        <v>1550</v>
      </c>
      <c r="Z32" s="8">
        <v>1900</v>
      </c>
      <c r="AA32" s="8">
        <v>1750</v>
      </c>
      <c r="AB32" s="8">
        <v>2421</v>
      </c>
      <c r="AC32" s="8">
        <v>3782</v>
      </c>
      <c r="AD32" s="8">
        <v>2716</v>
      </c>
      <c r="AE32" s="8">
        <v>3900</v>
      </c>
    </row>
    <row r="33" spans="1:31">
      <c r="A33" s="2" t="s">
        <v>32</v>
      </c>
      <c r="B33" s="22">
        <v>200</v>
      </c>
      <c r="C33" s="8"/>
      <c r="D33" s="8"/>
      <c r="E33" s="8">
        <v>819</v>
      </c>
      <c r="F33" s="8"/>
      <c r="G33" s="8">
        <v>1050</v>
      </c>
      <c r="H33" s="23">
        <v>1950</v>
      </c>
      <c r="I33" s="8">
        <v>1300</v>
      </c>
      <c r="J33" s="8">
        <v>923</v>
      </c>
      <c r="K33" s="8">
        <v>943</v>
      </c>
      <c r="L33" s="8">
        <v>3075</v>
      </c>
      <c r="M33" s="8">
        <v>4055.71</v>
      </c>
      <c r="N33" s="8"/>
      <c r="O33" s="8">
        <v>4900</v>
      </c>
      <c r="P33" s="8">
        <v>3061</v>
      </c>
      <c r="Q33" s="8">
        <v>4284</v>
      </c>
      <c r="R33" s="8">
        <v>4281</v>
      </c>
      <c r="S33" s="8">
        <v>4350</v>
      </c>
      <c r="T33" s="8">
        <v>4250</v>
      </c>
      <c r="U33" s="8">
        <v>5000</v>
      </c>
      <c r="V33" s="8">
        <v>4850</v>
      </c>
      <c r="W33" s="8">
        <v>2250</v>
      </c>
      <c r="X33" s="8">
        <v>1100</v>
      </c>
      <c r="Y33" s="8">
        <v>1350</v>
      </c>
      <c r="Z33" s="8">
        <v>1700</v>
      </c>
      <c r="AA33" s="8">
        <v>1500</v>
      </c>
      <c r="AB33" s="8">
        <v>2416.6</v>
      </c>
      <c r="AC33" s="8">
        <v>3482</v>
      </c>
      <c r="AD33" s="8">
        <v>2523</v>
      </c>
      <c r="AE33" s="8">
        <v>3600</v>
      </c>
    </row>
    <row r="34" spans="1:31">
      <c r="A34" s="2" t="s">
        <v>33</v>
      </c>
      <c r="B34" s="22">
        <v>200</v>
      </c>
      <c r="C34" s="8"/>
      <c r="D34" s="8"/>
      <c r="E34" s="8">
        <v>569</v>
      </c>
      <c r="F34" s="8"/>
      <c r="G34" s="8">
        <v>1050</v>
      </c>
      <c r="H34" s="23">
        <v>1650</v>
      </c>
      <c r="I34" s="8">
        <v>1050</v>
      </c>
      <c r="J34" s="8">
        <v>648</v>
      </c>
      <c r="K34" s="8">
        <v>660</v>
      </c>
      <c r="L34" s="8">
        <v>2756</v>
      </c>
      <c r="M34" s="8">
        <v>4075</v>
      </c>
      <c r="N34" s="8"/>
      <c r="O34" s="8">
        <v>4550</v>
      </c>
      <c r="P34" s="8">
        <v>3136</v>
      </c>
      <c r="Q34" s="8">
        <v>4198</v>
      </c>
      <c r="R34" s="8">
        <v>3950</v>
      </c>
      <c r="S34" s="8">
        <v>4397.83</v>
      </c>
      <c r="T34" s="8">
        <v>4000</v>
      </c>
      <c r="U34" s="8">
        <v>4856</v>
      </c>
      <c r="V34" s="8">
        <v>4650</v>
      </c>
      <c r="W34" s="8">
        <v>2143</v>
      </c>
      <c r="X34" s="8">
        <v>600</v>
      </c>
      <c r="Y34" s="8">
        <v>950</v>
      </c>
      <c r="Z34" s="8">
        <v>1350</v>
      </c>
      <c r="AA34" s="8">
        <v>1150</v>
      </c>
      <c r="AB34" s="8">
        <v>2147</v>
      </c>
      <c r="AC34" s="8">
        <v>3315</v>
      </c>
      <c r="AD34" s="8">
        <v>2724</v>
      </c>
      <c r="AE34" s="8">
        <v>3165</v>
      </c>
    </row>
    <row r="35" spans="1:31">
      <c r="A35" s="2" t="s">
        <v>34</v>
      </c>
      <c r="B35" s="22">
        <v>100</v>
      </c>
      <c r="C35" s="8"/>
      <c r="D35" s="8"/>
      <c r="E35" s="8">
        <v>287</v>
      </c>
      <c r="F35" s="8"/>
      <c r="G35" s="8">
        <v>950</v>
      </c>
      <c r="H35" s="23">
        <v>1350</v>
      </c>
      <c r="I35" s="8">
        <v>950</v>
      </c>
      <c r="J35" s="8">
        <v>456</v>
      </c>
      <c r="K35" s="8">
        <v>472</v>
      </c>
      <c r="L35" s="8">
        <v>2747.3</v>
      </c>
      <c r="M35" s="8">
        <v>3875</v>
      </c>
      <c r="N35" s="8"/>
      <c r="O35" s="8">
        <v>4897</v>
      </c>
      <c r="P35" s="8">
        <v>3031</v>
      </c>
      <c r="Q35" s="8">
        <v>3837</v>
      </c>
      <c r="R35" s="8">
        <v>3963</v>
      </c>
      <c r="S35" s="8">
        <v>5039</v>
      </c>
      <c r="T35" s="8">
        <v>4257.3999999999996</v>
      </c>
      <c r="U35" s="8">
        <v>4795</v>
      </c>
      <c r="V35" s="8">
        <v>4053</v>
      </c>
      <c r="W35" s="8">
        <v>2353</v>
      </c>
      <c r="X35" s="8">
        <v>200</v>
      </c>
      <c r="Y35" s="8">
        <v>500</v>
      </c>
      <c r="Z35" s="8">
        <v>900</v>
      </c>
      <c r="AA35" s="8">
        <v>650</v>
      </c>
      <c r="AB35" s="8">
        <v>1842</v>
      </c>
      <c r="AC35" s="8">
        <v>2765</v>
      </c>
      <c r="AD35" s="8">
        <v>2411</v>
      </c>
      <c r="AE35" s="8">
        <v>2715</v>
      </c>
    </row>
    <row r="36" spans="1:31">
      <c r="A36" s="2" t="s">
        <v>35</v>
      </c>
      <c r="B36" s="22">
        <v>0</v>
      </c>
      <c r="C36" s="8"/>
      <c r="D36" s="8"/>
      <c r="E36" s="8">
        <v>98</v>
      </c>
      <c r="F36" s="8"/>
      <c r="G36" s="8">
        <v>800</v>
      </c>
      <c r="H36" s="23">
        <v>1100</v>
      </c>
      <c r="I36" s="8">
        <v>850</v>
      </c>
      <c r="J36" s="8">
        <v>640</v>
      </c>
      <c r="K36" s="8">
        <v>379</v>
      </c>
      <c r="L36" s="8">
        <v>2473</v>
      </c>
      <c r="M36" s="8">
        <v>3725</v>
      </c>
      <c r="N36" s="8"/>
      <c r="O36" s="8">
        <v>4752</v>
      </c>
      <c r="P36" s="8">
        <v>2859</v>
      </c>
      <c r="Q36" s="8">
        <v>3686</v>
      </c>
      <c r="R36" s="8">
        <v>3839</v>
      </c>
      <c r="S36" s="8">
        <v>4575</v>
      </c>
      <c r="T36" s="8">
        <v>4035</v>
      </c>
      <c r="U36" s="8">
        <v>4651.45</v>
      </c>
      <c r="V36" s="8">
        <v>3686</v>
      </c>
      <c r="W36" s="8">
        <v>1929</v>
      </c>
      <c r="X36" s="8">
        <v>0</v>
      </c>
      <c r="Y36" s="8">
        <v>300</v>
      </c>
      <c r="Z36" s="8">
        <v>450</v>
      </c>
      <c r="AA36" s="8">
        <v>150</v>
      </c>
      <c r="AB36" s="8">
        <v>1188</v>
      </c>
      <c r="AC36" s="8">
        <v>2215</v>
      </c>
      <c r="AD36" s="8">
        <v>2255</v>
      </c>
      <c r="AE36" s="8">
        <v>2625.5</v>
      </c>
    </row>
    <row r="37" spans="1:31">
      <c r="A37" s="2" t="s">
        <v>36</v>
      </c>
      <c r="B37" s="22">
        <v>0</v>
      </c>
      <c r="C37" s="8"/>
      <c r="D37" s="8"/>
      <c r="E37" s="8">
        <v>0</v>
      </c>
      <c r="F37" s="8"/>
      <c r="G37" s="8">
        <v>400</v>
      </c>
      <c r="H37" s="23">
        <v>850</v>
      </c>
      <c r="I37" s="8">
        <v>800</v>
      </c>
      <c r="J37" s="8">
        <v>533</v>
      </c>
      <c r="K37" s="8">
        <v>440</v>
      </c>
      <c r="L37" s="8">
        <v>2353</v>
      </c>
      <c r="M37" s="8">
        <v>3342</v>
      </c>
      <c r="N37" s="8"/>
      <c r="O37" s="8">
        <v>4446</v>
      </c>
      <c r="P37" s="8">
        <v>2499</v>
      </c>
      <c r="Q37" s="8">
        <v>3423.2</v>
      </c>
      <c r="R37" s="8">
        <v>3374</v>
      </c>
      <c r="S37" s="8">
        <v>4092</v>
      </c>
      <c r="T37" s="8">
        <v>3657</v>
      </c>
      <c r="U37" s="8">
        <v>4373.45</v>
      </c>
      <c r="V37" s="8">
        <v>3396.9</v>
      </c>
      <c r="W37" s="8">
        <v>1579</v>
      </c>
      <c r="X37" s="8">
        <v>0</v>
      </c>
      <c r="Y37" s="8">
        <v>50</v>
      </c>
      <c r="Z37" s="8">
        <v>50</v>
      </c>
      <c r="AA37" s="8">
        <v>0</v>
      </c>
      <c r="AB37" s="8">
        <v>888</v>
      </c>
      <c r="AC37" s="8">
        <v>1815</v>
      </c>
      <c r="AD37" s="8">
        <v>2205</v>
      </c>
      <c r="AE37" s="8">
        <v>2304.17</v>
      </c>
    </row>
    <row r="38" spans="1:31">
      <c r="A38" s="2" t="s">
        <v>37</v>
      </c>
      <c r="B38" s="22">
        <v>0</v>
      </c>
      <c r="C38" s="8"/>
      <c r="D38" s="8"/>
      <c r="E38" s="8">
        <v>397</v>
      </c>
      <c r="F38" s="8"/>
      <c r="G38" s="8">
        <v>150</v>
      </c>
      <c r="H38" s="23">
        <v>550</v>
      </c>
      <c r="I38" s="8">
        <v>1100</v>
      </c>
      <c r="J38" s="8">
        <v>444</v>
      </c>
      <c r="K38" s="8">
        <v>342</v>
      </c>
      <c r="L38" s="8">
        <v>2273</v>
      </c>
      <c r="M38" s="8">
        <v>3076</v>
      </c>
      <c r="N38" s="8"/>
      <c r="O38" s="8">
        <v>4024</v>
      </c>
      <c r="P38" s="8">
        <v>2091</v>
      </c>
      <c r="Q38" s="8">
        <v>3123</v>
      </c>
      <c r="R38" s="8">
        <v>3180</v>
      </c>
      <c r="S38" s="8">
        <v>3659</v>
      </c>
      <c r="T38" s="8">
        <v>3543</v>
      </c>
      <c r="U38" s="8">
        <v>4175</v>
      </c>
      <c r="V38" s="8">
        <v>3563</v>
      </c>
      <c r="W38" s="8">
        <v>1329</v>
      </c>
      <c r="X38" s="8">
        <v>49</v>
      </c>
      <c r="Y38" s="8">
        <v>0</v>
      </c>
      <c r="Z38" s="8">
        <v>0</v>
      </c>
      <c r="AA38" s="8">
        <v>0</v>
      </c>
      <c r="AB38" s="8">
        <v>588</v>
      </c>
      <c r="AC38" s="8">
        <v>1365</v>
      </c>
      <c r="AD38" s="8">
        <v>2105</v>
      </c>
      <c r="AE38" s="8">
        <v>2042</v>
      </c>
    </row>
    <row r="39" spans="1:31">
      <c r="A39" s="2" t="s">
        <v>38</v>
      </c>
      <c r="B39" s="22">
        <v>0</v>
      </c>
      <c r="C39" s="8"/>
      <c r="D39" s="8"/>
      <c r="E39" s="8">
        <v>906</v>
      </c>
      <c r="F39" s="8"/>
      <c r="G39" s="8">
        <v>0</v>
      </c>
      <c r="H39" s="23">
        <v>200</v>
      </c>
      <c r="I39" s="8">
        <v>1050</v>
      </c>
      <c r="J39" s="8">
        <v>371</v>
      </c>
      <c r="K39" s="8">
        <v>286</v>
      </c>
      <c r="L39" s="8">
        <v>2424</v>
      </c>
      <c r="M39" s="8">
        <v>2816</v>
      </c>
      <c r="N39" s="8"/>
      <c r="O39" s="8">
        <v>3552</v>
      </c>
      <c r="P39" s="8">
        <v>1861</v>
      </c>
      <c r="Q39" s="8">
        <v>2845</v>
      </c>
      <c r="R39" s="8">
        <v>2787</v>
      </c>
      <c r="S39" s="8">
        <v>3265</v>
      </c>
      <c r="T39" s="8">
        <v>3431</v>
      </c>
      <c r="U39" s="8">
        <v>3414</v>
      </c>
      <c r="V39" s="8">
        <v>3203</v>
      </c>
      <c r="W39" s="8">
        <v>1102.5999999999999</v>
      </c>
      <c r="X39" s="8">
        <v>9</v>
      </c>
      <c r="Y39" s="8">
        <v>0</v>
      </c>
      <c r="Z39" s="8">
        <v>0</v>
      </c>
      <c r="AA39" s="8">
        <v>0</v>
      </c>
      <c r="AB39" s="8">
        <v>388</v>
      </c>
      <c r="AC39" s="8">
        <v>1015</v>
      </c>
      <c r="AD39" s="8">
        <v>2005</v>
      </c>
      <c r="AE39" s="8">
        <v>1692</v>
      </c>
    </row>
    <row r="40" spans="1:31">
      <c r="A40" s="2" t="s">
        <v>39</v>
      </c>
      <c r="B40" s="22">
        <v>0</v>
      </c>
      <c r="C40" s="8"/>
      <c r="D40" s="8"/>
      <c r="E40" s="8">
        <v>1070</v>
      </c>
      <c r="F40" s="8"/>
      <c r="G40" s="8">
        <v>0</v>
      </c>
      <c r="H40" s="23">
        <v>0</v>
      </c>
      <c r="I40" s="8">
        <v>950</v>
      </c>
      <c r="J40" s="8">
        <v>317</v>
      </c>
      <c r="K40" s="8">
        <v>253</v>
      </c>
      <c r="L40" s="8">
        <v>2449</v>
      </c>
      <c r="M40" s="8">
        <v>2433</v>
      </c>
      <c r="N40" s="8"/>
      <c r="O40" s="8">
        <v>3186</v>
      </c>
      <c r="P40" s="8">
        <v>1997</v>
      </c>
      <c r="Q40" s="8">
        <v>2994</v>
      </c>
      <c r="R40" s="8">
        <v>2884</v>
      </c>
      <c r="S40" s="8">
        <v>3351</v>
      </c>
      <c r="T40" s="8">
        <v>3476</v>
      </c>
      <c r="U40" s="8">
        <v>3135</v>
      </c>
      <c r="V40" s="8">
        <v>2903</v>
      </c>
      <c r="W40" s="8">
        <v>1118</v>
      </c>
      <c r="X40" s="8">
        <v>0</v>
      </c>
      <c r="Y40" s="8">
        <v>0</v>
      </c>
      <c r="Z40" s="8">
        <v>0</v>
      </c>
      <c r="AA40" s="8">
        <v>0</v>
      </c>
      <c r="AB40" s="8">
        <v>288</v>
      </c>
      <c r="AC40" s="8">
        <v>815</v>
      </c>
      <c r="AD40" s="8">
        <v>1718</v>
      </c>
      <c r="AE40" s="8">
        <v>1376</v>
      </c>
    </row>
    <row r="41" spans="1:31">
      <c r="A41" s="2" t="s">
        <v>40</v>
      </c>
      <c r="B41" s="22">
        <v>0</v>
      </c>
      <c r="C41" s="8"/>
      <c r="D41" s="8"/>
      <c r="E41" s="8">
        <v>1070</v>
      </c>
      <c r="F41" s="8"/>
      <c r="G41" s="8">
        <v>0</v>
      </c>
      <c r="H41" s="23">
        <v>0</v>
      </c>
      <c r="I41" s="8">
        <v>900</v>
      </c>
      <c r="J41" s="8">
        <v>392</v>
      </c>
      <c r="K41" s="8">
        <v>298</v>
      </c>
      <c r="L41" s="8">
        <v>2149</v>
      </c>
      <c r="M41" s="8">
        <v>2177</v>
      </c>
      <c r="N41" s="8"/>
      <c r="O41" s="8">
        <v>2765</v>
      </c>
      <c r="P41" s="8">
        <v>2218</v>
      </c>
      <c r="Q41" s="8">
        <v>3088</v>
      </c>
      <c r="R41" s="8">
        <v>2930</v>
      </c>
      <c r="S41" s="8">
        <v>3406</v>
      </c>
      <c r="T41" s="8">
        <v>3476</v>
      </c>
      <c r="U41" s="8">
        <v>2806</v>
      </c>
      <c r="V41" s="8">
        <v>2653</v>
      </c>
      <c r="W41" s="8">
        <v>1153</v>
      </c>
      <c r="X41" s="8">
        <v>0</v>
      </c>
      <c r="Y41" s="8">
        <v>0</v>
      </c>
      <c r="Z41" s="8">
        <v>0</v>
      </c>
      <c r="AA41" s="8">
        <v>0</v>
      </c>
      <c r="AB41" s="8">
        <v>188</v>
      </c>
      <c r="AC41" s="8">
        <v>665</v>
      </c>
      <c r="AD41" s="8">
        <v>1487.53</v>
      </c>
      <c r="AE41" s="8">
        <v>1111</v>
      </c>
    </row>
    <row r="42" spans="1:31">
      <c r="A42" s="2" t="s">
        <v>41</v>
      </c>
      <c r="B42" s="22">
        <v>50</v>
      </c>
      <c r="C42" s="8"/>
      <c r="D42" s="8"/>
      <c r="E42" s="8">
        <v>870</v>
      </c>
      <c r="F42" s="8"/>
      <c r="G42" s="8">
        <v>0</v>
      </c>
      <c r="H42" s="23">
        <v>0</v>
      </c>
      <c r="I42" s="8">
        <v>687</v>
      </c>
      <c r="J42" s="8">
        <v>417</v>
      </c>
      <c r="K42" s="8">
        <v>283</v>
      </c>
      <c r="L42" s="8">
        <v>1799</v>
      </c>
      <c r="M42" s="8">
        <v>1744</v>
      </c>
      <c r="N42" s="8"/>
      <c r="O42" s="8">
        <v>2335</v>
      </c>
      <c r="P42" s="8">
        <v>2401</v>
      </c>
      <c r="Q42" s="8">
        <v>3252</v>
      </c>
      <c r="R42" s="8">
        <v>3143</v>
      </c>
      <c r="S42" s="8">
        <v>3326</v>
      </c>
      <c r="T42" s="8">
        <v>3326</v>
      </c>
      <c r="U42" s="8">
        <v>2381</v>
      </c>
      <c r="V42" s="8">
        <v>2303</v>
      </c>
      <c r="W42" s="8">
        <v>1148</v>
      </c>
      <c r="X42" s="8">
        <v>0</v>
      </c>
      <c r="Y42" s="8">
        <v>0</v>
      </c>
      <c r="Z42" s="8">
        <v>0</v>
      </c>
      <c r="AA42" s="8">
        <v>0</v>
      </c>
      <c r="AB42" s="8">
        <v>88</v>
      </c>
      <c r="AC42" s="8">
        <v>465</v>
      </c>
      <c r="AD42" s="8">
        <v>1157.04</v>
      </c>
      <c r="AE42" s="8">
        <v>745</v>
      </c>
    </row>
    <row r="43" spans="1:31">
      <c r="A43" s="2" t="s">
        <v>42</v>
      </c>
      <c r="B43" s="22">
        <v>400</v>
      </c>
      <c r="C43" s="8"/>
      <c r="D43" s="8"/>
      <c r="E43" s="8">
        <v>788</v>
      </c>
      <c r="F43" s="8"/>
      <c r="G43" s="8">
        <v>0</v>
      </c>
      <c r="H43" s="23">
        <v>0</v>
      </c>
      <c r="I43" s="8">
        <v>872.8</v>
      </c>
      <c r="J43" s="8">
        <v>360</v>
      </c>
      <c r="K43" s="8">
        <v>244</v>
      </c>
      <c r="L43" s="8">
        <v>1589</v>
      </c>
      <c r="M43" s="8">
        <v>1884</v>
      </c>
      <c r="N43" s="8"/>
      <c r="O43" s="8">
        <v>2224</v>
      </c>
      <c r="P43" s="8">
        <v>2450.9899999999998</v>
      </c>
      <c r="Q43" s="8">
        <v>3252</v>
      </c>
      <c r="R43" s="8">
        <v>3243</v>
      </c>
      <c r="S43" s="8">
        <v>3160</v>
      </c>
      <c r="T43" s="8">
        <v>3176</v>
      </c>
      <c r="U43" s="8">
        <v>2281</v>
      </c>
      <c r="V43" s="8">
        <v>2203</v>
      </c>
      <c r="W43" s="8">
        <v>1366</v>
      </c>
      <c r="X43" s="8">
        <v>0</v>
      </c>
      <c r="Y43" s="8">
        <v>0</v>
      </c>
      <c r="Z43" s="8">
        <v>0</v>
      </c>
      <c r="AA43" s="8">
        <v>0</v>
      </c>
      <c r="AB43" s="8">
        <v>38</v>
      </c>
      <c r="AC43" s="8">
        <v>436</v>
      </c>
      <c r="AD43" s="8">
        <v>1475</v>
      </c>
      <c r="AE43" s="8">
        <v>596</v>
      </c>
    </row>
    <row r="44" spans="1:31">
      <c r="A44" s="2" t="s">
        <v>43</v>
      </c>
      <c r="B44" s="22">
        <v>400</v>
      </c>
      <c r="C44" s="8"/>
      <c r="D44" s="8"/>
      <c r="E44" s="8">
        <v>655</v>
      </c>
      <c r="F44" s="8"/>
      <c r="G44" s="8">
        <v>0</v>
      </c>
      <c r="H44" s="23">
        <v>0</v>
      </c>
      <c r="I44" s="8">
        <v>927.3</v>
      </c>
      <c r="J44" s="8">
        <v>281</v>
      </c>
      <c r="K44" s="8">
        <v>282</v>
      </c>
      <c r="L44" s="8">
        <v>1384</v>
      </c>
      <c r="M44" s="8">
        <v>1946</v>
      </c>
      <c r="N44" s="8"/>
      <c r="O44" s="8">
        <v>2162</v>
      </c>
      <c r="P44" s="8">
        <v>2301</v>
      </c>
      <c r="Q44" s="8">
        <v>3102</v>
      </c>
      <c r="R44" s="8">
        <v>3093</v>
      </c>
      <c r="S44" s="8">
        <v>3110</v>
      </c>
      <c r="T44" s="8">
        <v>3093</v>
      </c>
      <c r="U44" s="8">
        <v>2181</v>
      </c>
      <c r="V44" s="8">
        <v>2003</v>
      </c>
      <c r="W44" s="8">
        <v>1660</v>
      </c>
      <c r="X44" s="8">
        <v>0</v>
      </c>
      <c r="Y44" s="8">
        <v>0</v>
      </c>
      <c r="Z44" s="8">
        <v>0</v>
      </c>
      <c r="AA44" s="8">
        <v>0</v>
      </c>
      <c r="AB44" s="8">
        <v>38</v>
      </c>
      <c r="AC44" s="8">
        <v>379</v>
      </c>
      <c r="AD44" s="8">
        <v>1436</v>
      </c>
      <c r="AE44" s="8">
        <v>599.98</v>
      </c>
    </row>
    <row r="45" spans="1:31">
      <c r="A45" s="2" t="s">
        <v>44</v>
      </c>
      <c r="B45" s="22">
        <v>350</v>
      </c>
      <c r="C45" s="8"/>
      <c r="D45" s="8"/>
      <c r="E45" s="8">
        <v>620</v>
      </c>
      <c r="F45" s="8"/>
      <c r="G45" s="8">
        <v>0</v>
      </c>
      <c r="H45" s="23">
        <v>0</v>
      </c>
      <c r="I45" s="8">
        <v>893.03</v>
      </c>
      <c r="J45" s="8">
        <v>256</v>
      </c>
      <c r="K45" s="8">
        <v>258.60000000000002</v>
      </c>
      <c r="L45" s="8">
        <v>1327</v>
      </c>
      <c r="M45" s="8">
        <v>2053</v>
      </c>
      <c r="N45" s="8"/>
      <c r="O45" s="8">
        <v>2112</v>
      </c>
      <c r="P45" s="8">
        <v>2151</v>
      </c>
      <c r="Q45" s="8">
        <v>2852</v>
      </c>
      <c r="R45" s="8">
        <v>2943</v>
      </c>
      <c r="S45" s="8">
        <v>2960</v>
      </c>
      <c r="T45" s="8">
        <v>3044.3</v>
      </c>
      <c r="U45" s="8">
        <v>1948.13</v>
      </c>
      <c r="V45" s="8">
        <v>1921</v>
      </c>
      <c r="W45" s="8">
        <v>1860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323</v>
      </c>
      <c r="AD45" s="8">
        <v>1637.6</v>
      </c>
      <c r="AE45" s="8">
        <v>800</v>
      </c>
    </row>
    <row r="46" spans="1:31">
      <c r="A46" s="2" t="s">
        <v>45</v>
      </c>
      <c r="B46" s="22">
        <v>100</v>
      </c>
      <c r="C46" s="8"/>
      <c r="D46" s="8"/>
      <c r="E46" s="8">
        <v>495</v>
      </c>
      <c r="F46" s="8"/>
      <c r="G46" s="8">
        <v>0</v>
      </c>
      <c r="H46" s="23">
        <v>0</v>
      </c>
      <c r="I46" s="8">
        <v>774</v>
      </c>
      <c r="J46" s="8">
        <v>181</v>
      </c>
      <c r="K46" s="8">
        <v>150.30000000000001</v>
      </c>
      <c r="L46" s="8">
        <v>1077</v>
      </c>
      <c r="M46" s="8">
        <v>2088</v>
      </c>
      <c r="N46" s="8"/>
      <c r="O46" s="8">
        <v>2012.7</v>
      </c>
      <c r="P46" s="8">
        <v>2051</v>
      </c>
      <c r="Q46" s="8">
        <v>2752</v>
      </c>
      <c r="R46" s="8">
        <v>3043</v>
      </c>
      <c r="S46" s="8">
        <v>2960</v>
      </c>
      <c r="T46" s="8">
        <v>3065</v>
      </c>
      <c r="U46" s="8">
        <v>2144</v>
      </c>
      <c r="V46" s="8">
        <v>2142</v>
      </c>
      <c r="W46" s="8">
        <v>1910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323</v>
      </c>
      <c r="AD46" s="8">
        <v>1744</v>
      </c>
      <c r="AE46" s="8">
        <v>900</v>
      </c>
    </row>
    <row r="47" spans="1:31">
      <c r="A47" s="2" t="s">
        <v>46</v>
      </c>
      <c r="B47" s="22">
        <v>0</v>
      </c>
      <c r="C47" s="8"/>
      <c r="D47" s="8"/>
      <c r="E47" s="8">
        <v>495</v>
      </c>
      <c r="F47" s="8"/>
      <c r="G47" s="8">
        <v>0</v>
      </c>
      <c r="H47" s="23">
        <v>0</v>
      </c>
      <c r="I47" s="8">
        <v>464.1</v>
      </c>
      <c r="J47" s="8">
        <v>161</v>
      </c>
      <c r="K47" s="8">
        <v>224</v>
      </c>
      <c r="L47" s="8">
        <v>977</v>
      </c>
      <c r="M47" s="8">
        <v>2088</v>
      </c>
      <c r="N47" s="8"/>
      <c r="O47" s="8">
        <v>1950</v>
      </c>
      <c r="P47" s="8">
        <v>2001</v>
      </c>
      <c r="Q47" s="8">
        <v>2752</v>
      </c>
      <c r="R47" s="8">
        <v>2893</v>
      </c>
      <c r="S47" s="8">
        <v>2910</v>
      </c>
      <c r="T47" s="8">
        <v>2965.01</v>
      </c>
      <c r="U47" s="8">
        <v>2094</v>
      </c>
      <c r="V47" s="8">
        <v>2547</v>
      </c>
      <c r="W47" s="8">
        <v>1992</v>
      </c>
      <c r="X47" s="8">
        <v>0</v>
      </c>
      <c r="Y47" s="8">
        <v>0</v>
      </c>
      <c r="Z47" s="8">
        <v>170.3</v>
      </c>
      <c r="AA47" s="8">
        <v>0</v>
      </c>
      <c r="AB47" s="8">
        <v>156.59</v>
      </c>
      <c r="AC47" s="8">
        <v>323</v>
      </c>
      <c r="AD47" s="8">
        <v>1594</v>
      </c>
      <c r="AE47" s="8">
        <v>1050</v>
      </c>
    </row>
    <row r="48" spans="1:31">
      <c r="A48" s="2" t="s">
        <v>47</v>
      </c>
      <c r="B48" s="22">
        <v>0</v>
      </c>
      <c r="C48" s="8"/>
      <c r="D48" s="8"/>
      <c r="E48" s="8">
        <v>395</v>
      </c>
      <c r="F48" s="8"/>
      <c r="G48" s="8">
        <v>0</v>
      </c>
      <c r="H48" s="23">
        <v>0</v>
      </c>
      <c r="I48" s="8">
        <v>427.7</v>
      </c>
      <c r="J48" s="8">
        <v>168</v>
      </c>
      <c r="K48" s="8">
        <v>155</v>
      </c>
      <c r="L48" s="8">
        <v>977</v>
      </c>
      <c r="M48" s="8">
        <v>1896</v>
      </c>
      <c r="N48" s="8"/>
      <c r="O48" s="8">
        <v>1962.1</v>
      </c>
      <c r="P48" s="8">
        <v>2001</v>
      </c>
      <c r="Q48" s="8">
        <v>2652</v>
      </c>
      <c r="R48" s="8">
        <v>2793</v>
      </c>
      <c r="S48" s="8">
        <v>2910</v>
      </c>
      <c r="T48" s="8">
        <v>2965</v>
      </c>
      <c r="U48" s="8">
        <v>1994</v>
      </c>
      <c r="V48" s="8">
        <v>2950</v>
      </c>
      <c r="W48" s="8">
        <v>1992</v>
      </c>
      <c r="X48" s="8">
        <v>0</v>
      </c>
      <c r="Y48" s="8">
        <v>0</v>
      </c>
      <c r="Z48" s="8">
        <v>278</v>
      </c>
      <c r="AA48" s="8">
        <v>0</v>
      </c>
      <c r="AB48" s="8">
        <v>56.66</v>
      </c>
      <c r="AC48" s="8">
        <v>423</v>
      </c>
      <c r="AD48" s="8">
        <v>1594</v>
      </c>
      <c r="AE48" s="8">
        <v>1150</v>
      </c>
    </row>
    <row r="49" spans="1:31">
      <c r="A49" s="2" t="s">
        <v>48</v>
      </c>
      <c r="B49" s="22">
        <v>0</v>
      </c>
      <c r="C49" s="8"/>
      <c r="D49" s="8"/>
      <c r="E49" s="8">
        <v>295</v>
      </c>
      <c r="F49" s="8"/>
      <c r="G49" s="8">
        <v>0</v>
      </c>
      <c r="H49" s="23">
        <v>0</v>
      </c>
      <c r="I49" s="8">
        <v>317.60000000000002</v>
      </c>
      <c r="J49" s="8">
        <v>228</v>
      </c>
      <c r="K49" s="8">
        <v>189</v>
      </c>
      <c r="L49" s="8">
        <v>916.7</v>
      </c>
      <c r="M49" s="8">
        <v>1800</v>
      </c>
      <c r="N49" s="8"/>
      <c r="O49" s="8">
        <v>1982.4</v>
      </c>
      <c r="P49" s="8">
        <v>1951</v>
      </c>
      <c r="Q49" s="8">
        <v>2652</v>
      </c>
      <c r="R49" s="8">
        <v>2693</v>
      </c>
      <c r="S49" s="8">
        <v>2860</v>
      </c>
      <c r="T49" s="8">
        <v>2915</v>
      </c>
      <c r="U49" s="8">
        <v>2019</v>
      </c>
      <c r="V49" s="8">
        <v>3375</v>
      </c>
      <c r="W49" s="8">
        <v>1992</v>
      </c>
      <c r="X49" s="8">
        <v>0</v>
      </c>
      <c r="Y49" s="8">
        <v>0</v>
      </c>
      <c r="Z49" s="8">
        <v>228</v>
      </c>
      <c r="AA49" s="8">
        <v>0</v>
      </c>
      <c r="AB49" s="8">
        <v>126.72</v>
      </c>
      <c r="AC49" s="8">
        <v>373</v>
      </c>
      <c r="AD49" s="8">
        <v>1537</v>
      </c>
      <c r="AE49" s="8">
        <v>1250</v>
      </c>
    </row>
    <row r="50" spans="1:31">
      <c r="A50" s="2" t="s">
        <v>49</v>
      </c>
      <c r="B50" s="22">
        <v>0</v>
      </c>
      <c r="C50" s="8"/>
      <c r="D50" s="8"/>
      <c r="E50" s="8">
        <v>145</v>
      </c>
      <c r="F50" s="8"/>
      <c r="G50" s="8">
        <v>0</v>
      </c>
      <c r="H50" s="23">
        <v>0</v>
      </c>
      <c r="I50" s="8">
        <v>546</v>
      </c>
      <c r="J50" s="8">
        <v>278</v>
      </c>
      <c r="K50" s="8">
        <v>204</v>
      </c>
      <c r="L50" s="8">
        <v>855.2</v>
      </c>
      <c r="M50" s="8">
        <v>1680</v>
      </c>
      <c r="N50" s="8"/>
      <c r="O50" s="8">
        <v>2062</v>
      </c>
      <c r="P50" s="8">
        <v>1951</v>
      </c>
      <c r="Q50" s="8">
        <v>2602</v>
      </c>
      <c r="R50" s="8">
        <v>2643</v>
      </c>
      <c r="S50" s="8">
        <v>2810</v>
      </c>
      <c r="T50" s="8">
        <v>3121</v>
      </c>
      <c r="U50" s="8">
        <v>1969</v>
      </c>
      <c r="V50" s="8">
        <v>3625</v>
      </c>
      <c r="W50" s="8">
        <v>2015.2</v>
      </c>
      <c r="X50" s="8">
        <v>5.2</v>
      </c>
      <c r="Y50" s="8">
        <v>0</v>
      </c>
      <c r="Z50" s="8">
        <v>384</v>
      </c>
      <c r="AA50" s="8">
        <v>0</v>
      </c>
      <c r="AB50" s="8">
        <v>177</v>
      </c>
      <c r="AC50" s="8">
        <v>423</v>
      </c>
      <c r="AD50" s="8">
        <v>1537</v>
      </c>
      <c r="AE50" s="8">
        <v>1250</v>
      </c>
    </row>
    <row r="51" spans="1:31">
      <c r="A51" s="2" t="s">
        <v>50</v>
      </c>
      <c r="B51" s="22">
        <v>0</v>
      </c>
      <c r="C51" s="8"/>
      <c r="D51" s="8"/>
      <c r="E51" s="8">
        <v>120</v>
      </c>
      <c r="F51" s="8"/>
      <c r="G51" s="8">
        <v>0</v>
      </c>
      <c r="H51" s="23">
        <v>0</v>
      </c>
      <c r="I51" s="8">
        <v>599</v>
      </c>
      <c r="J51" s="8">
        <v>338</v>
      </c>
      <c r="K51" s="8">
        <v>307</v>
      </c>
      <c r="L51" s="8">
        <v>863.7</v>
      </c>
      <c r="M51" s="8">
        <v>1580</v>
      </c>
      <c r="N51" s="8"/>
      <c r="O51" s="8">
        <v>2200</v>
      </c>
      <c r="P51" s="8">
        <v>2001</v>
      </c>
      <c r="Q51" s="8">
        <v>2741</v>
      </c>
      <c r="R51" s="8">
        <v>2732</v>
      </c>
      <c r="S51" s="8">
        <v>2910</v>
      </c>
      <c r="T51" s="8">
        <v>3329</v>
      </c>
      <c r="U51" s="8">
        <v>2019</v>
      </c>
      <c r="V51" s="8">
        <v>3625</v>
      </c>
      <c r="W51" s="8">
        <v>1992</v>
      </c>
      <c r="X51" s="8">
        <v>291.10000000000002</v>
      </c>
      <c r="Y51" s="8">
        <v>302</v>
      </c>
      <c r="Z51" s="8">
        <v>250</v>
      </c>
      <c r="AA51" s="8">
        <v>0</v>
      </c>
      <c r="AB51" s="8">
        <v>128.91</v>
      </c>
      <c r="AC51" s="8">
        <v>373</v>
      </c>
      <c r="AD51" s="8">
        <v>1487</v>
      </c>
      <c r="AE51" s="8">
        <v>1200</v>
      </c>
    </row>
    <row r="52" spans="1:31">
      <c r="A52" s="2" t="s">
        <v>51</v>
      </c>
      <c r="B52" s="22">
        <v>0</v>
      </c>
      <c r="C52" s="8"/>
      <c r="D52" s="8"/>
      <c r="E52" s="8">
        <v>95</v>
      </c>
      <c r="F52" s="8"/>
      <c r="G52" s="8">
        <v>0</v>
      </c>
      <c r="H52" s="23">
        <v>0</v>
      </c>
      <c r="I52" s="8">
        <v>624</v>
      </c>
      <c r="J52" s="8">
        <v>363</v>
      </c>
      <c r="K52" s="8">
        <v>307</v>
      </c>
      <c r="L52" s="8">
        <v>884</v>
      </c>
      <c r="M52" s="8">
        <v>1530</v>
      </c>
      <c r="N52" s="8"/>
      <c r="O52" s="8">
        <v>2300</v>
      </c>
      <c r="P52" s="8">
        <v>1951</v>
      </c>
      <c r="Q52" s="8">
        <v>2741</v>
      </c>
      <c r="R52" s="8">
        <v>2832</v>
      </c>
      <c r="S52" s="8">
        <v>2910</v>
      </c>
      <c r="T52" s="8">
        <v>3458</v>
      </c>
      <c r="U52" s="8">
        <v>2103</v>
      </c>
      <c r="V52" s="8">
        <v>3675</v>
      </c>
      <c r="W52" s="8">
        <v>2092</v>
      </c>
      <c r="X52" s="8">
        <v>306.39999999999998</v>
      </c>
      <c r="Y52" s="8">
        <v>322</v>
      </c>
      <c r="Z52" s="8">
        <v>400</v>
      </c>
      <c r="AA52" s="8">
        <v>0</v>
      </c>
      <c r="AB52" s="8">
        <v>152</v>
      </c>
      <c r="AC52" s="8">
        <v>373</v>
      </c>
      <c r="AD52" s="8">
        <v>1487</v>
      </c>
      <c r="AE52" s="8">
        <v>1200</v>
      </c>
    </row>
    <row r="53" spans="1:31">
      <c r="A53" s="2" t="s">
        <v>52</v>
      </c>
      <c r="B53" s="22">
        <v>0</v>
      </c>
      <c r="C53" s="8"/>
      <c r="D53" s="8"/>
      <c r="E53" s="8">
        <v>95</v>
      </c>
      <c r="F53" s="8"/>
      <c r="G53" s="8">
        <v>0</v>
      </c>
      <c r="H53" s="23">
        <v>0</v>
      </c>
      <c r="I53" s="8">
        <v>599</v>
      </c>
      <c r="J53" s="8">
        <v>363</v>
      </c>
      <c r="K53" s="8">
        <v>277</v>
      </c>
      <c r="L53" s="8">
        <v>1034</v>
      </c>
      <c r="M53" s="8">
        <v>1630</v>
      </c>
      <c r="N53" s="8"/>
      <c r="O53" s="8">
        <v>2300</v>
      </c>
      <c r="P53" s="8">
        <v>1901</v>
      </c>
      <c r="Q53" s="8">
        <v>2841</v>
      </c>
      <c r="R53" s="8">
        <v>2882</v>
      </c>
      <c r="S53" s="8">
        <v>3160</v>
      </c>
      <c r="T53" s="8">
        <v>3708</v>
      </c>
      <c r="U53" s="8">
        <v>2461.4499999999998</v>
      </c>
      <c r="V53" s="8">
        <v>3775</v>
      </c>
      <c r="W53" s="8">
        <v>2054.6</v>
      </c>
      <c r="X53" s="8">
        <v>366</v>
      </c>
      <c r="Y53" s="8">
        <v>322</v>
      </c>
      <c r="Z53" s="8">
        <v>400</v>
      </c>
      <c r="AA53" s="8">
        <v>0</v>
      </c>
      <c r="AB53" s="8">
        <v>127</v>
      </c>
      <c r="AC53" s="8">
        <v>373</v>
      </c>
      <c r="AD53" s="8">
        <v>1487</v>
      </c>
      <c r="AE53" s="8">
        <v>1200</v>
      </c>
    </row>
    <row r="54" spans="1:31">
      <c r="A54" s="2" t="s">
        <v>53</v>
      </c>
      <c r="B54" s="22">
        <v>0</v>
      </c>
      <c r="C54" s="8"/>
      <c r="D54" s="8"/>
      <c r="E54" s="8">
        <v>95</v>
      </c>
      <c r="F54" s="8"/>
      <c r="G54" s="8">
        <v>0</v>
      </c>
      <c r="H54" s="23">
        <v>0</v>
      </c>
      <c r="I54" s="8">
        <v>574</v>
      </c>
      <c r="J54" s="8">
        <v>363</v>
      </c>
      <c r="K54" s="8">
        <v>292</v>
      </c>
      <c r="L54" s="8">
        <v>1134</v>
      </c>
      <c r="M54" s="8">
        <v>1680</v>
      </c>
      <c r="N54" s="8"/>
      <c r="O54" s="8">
        <v>2450</v>
      </c>
      <c r="P54" s="8">
        <v>1901</v>
      </c>
      <c r="Q54" s="8">
        <v>2791</v>
      </c>
      <c r="R54" s="8">
        <v>2932</v>
      </c>
      <c r="S54" s="8">
        <v>3360</v>
      </c>
      <c r="T54" s="8">
        <v>3758</v>
      </c>
      <c r="U54" s="8">
        <v>2551.83</v>
      </c>
      <c r="V54" s="8">
        <v>3775</v>
      </c>
      <c r="W54" s="8">
        <v>2071</v>
      </c>
      <c r="X54" s="8">
        <v>366</v>
      </c>
      <c r="Y54" s="8">
        <v>322</v>
      </c>
      <c r="Z54" s="8">
        <v>500</v>
      </c>
      <c r="AA54" s="8">
        <v>0</v>
      </c>
      <c r="AB54" s="8">
        <v>202</v>
      </c>
      <c r="AC54" s="8">
        <v>473</v>
      </c>
      <c r="AD54" s="8">
        <v>1544</v>
      </c>
      <c r="AE54" s="8">
        <v>1300</v>
      </c>
    </row>
    <row r="55" spans="1:31">
      <c r="A55" s="2" t="s">
        <v>54</v>
      </c>
      <c r="B55" s="22">
        <v>0</v>
      </c>
      <c r="C55" s="8"/>
      <c r="D55" s="8"/>
      <c r="E55" s="8">
        <v>45</v>
      </c>
      <c r="F55" s="8"/>
      <c r="G55" s="8">
        <v>0</v>
      </c>
      <c r="H55" s="23">
        <v>0</v>
      </c>
      <c r="I55" s="8">
        <v>574</v>
      </c>
      <c r="J55" s="8">
        <v>413</v>
      </c>
      <c r="K55" s="8">
        <v>255</v>
      </c>
      <c r="L55" s="8">
        <v>1090</v>
      </c>
      <c r="M55" s="8">
        <v>1630</v>
      </c>
      <c r="N55" s="8"/>
      <c r="O55" s="8">
        <v>2350</v>
      </c>
      <c r="P55" s="8">
        <v>1951</v>
      </c>
      <c r="Q55" s="8">
        <v>2841</v>
      </c>
      <c r="R55" s="8">
        <v>2982</v>
      </c>
      <c r="S55" s="8">
        <v>3410</v>
      </c>
      <c r="T55" s="8">
        <v>3808</v>
      </c>
      <c r="U55" s="8">
        <v>2653</v>
      </c>
      <c r="V55" s="8">
        <v>3725</v>
      </c>
      <c r="W55" s="8">
        <v>2142</v>
      </c>
      <c r="X55" s="8">
        <v>351</v>
      </c>
      <c r="Y55" s="8">
        <v>322</v>
      </c>
      <c r="Z55" s="8">
        <v>884</v>
      </c>
      <c r="AA55" s="8">
        <v>0</v>
      </c>
      <c r="AB55" s="8">
        <v>228</v>
      </c>
      <c r="AC55" s="8">
        <v>569.71</v>
      </c>
      <c r="AD55" s="8">
        <v>1587</v>
      </c>
      <c r="AE55" s="8">
        <v>1250</v>
      </c>
    </row>
    <row r="56" spans="1:31">
      <c r="A56" s="2" t="s">
        <v>55</v>
      </c>
      <c r="B56" s="22">
        <v>0</v>
      </c>
      <c r="C56" s="8"/>
      <c r="D56" s="8"/>
      <c r="E56" s="8">
        <v>45</v>
      </c>
      <c r="F56" s="8"/>
      <c r="G56" s="8">
        <v>0</v>
      </c>
      <c r="H56" s="23">
        <v>0</v>
      </c>
      <c r="I56" s="8">
        <v>599</v>
      </c>
      <c r="J56" s="8">
        <v>438</v>
      </c>
      <c r="K56" s="8">
        <v>255</v>
      </c>
      <c r="L56" s="8">
        <v>1127</v>
      </c>
      <c r="M56" s="8">
        <v>1580</v>
      </c>
      <c r="N56" s="8"/>
      <c r="O56" s="8">
        <v>2400</v>
      </c>
      <c r="P56" s="8">
        <v>1951</v>
      </c>
      <c r="Q56" s="8">
        <v>2841</v>
      </c>
      <c r="R56" s="8">
        <v>2982</v>
      </c>
      <c r="S56" s="8">
        <v>3360</v>
      </c>
      <c r="T56" s="8">
        <v>3838</v>
      </c>
      <c r="U56" s="8">
        <v>2703</v>
      </c>
      <c r="V56" s="8">
        <v>3575</v>
      </c>
      <c r="W56" s="8">
        <v>2192</v>
      </c>
      <c r="X56" s="8">
        <v>351</v>
      </c>
      <c r="Y56" s="8">
        <v>229</v>
      </c>
      <c r="Z56" s="8">
        <v>787.17</v>
      </c>
      <c r="AA56" s="8">
        <v>0</v>
      </c>
      <c r="AB56" s="8">
        <v>171.95</v>
      </c>
      <c r="AC56" s="8">
        <v>724.35</v>
      </c>
      <c r="AD56" s="8">
        <v>1537</v>
      </c>
      <c r="AE56" s="8">
        <v>1250</v>
      </c>
    </row>
    <row r="57" spans="1:31">
      <c r="A57" s="2" t="s">
        <v>56</v>
      </c>
      <c r="B57" s="22">
        <v>0</v>
      </c>
      <c r="C57" s="8"/>
      <c r="D57" s="8"/>
      <c r="E57" s="8">
        <v>3.87</v>
      </c>
      <c r="F57" s="8"/>
      <c r="G57" s="8">
        <v>0</v>
      </c>
      <c r="H57" s="23">
        <v>0</v>
      </c>
      <c r="I57" s="8">
        <v>674</v>
      </c>
      <c r="J57" s="8">
        <v>438</v>
      </c>
      <c r="K57" s="8">
        <v>240</v>
      </c>
      <c r="L57" s="8">
        <v>1034</v>
      </c>
      <c r="M57" s="8">
        <v>1680</v>
      </c>
      <c r="N57" s="8"/>
      <c r="O57" s="8">
        <v>2432.3000000000002</v>
      </c>
      <c r="P57" s="8">
        <v>1951</v>
      </c>
      <c r="Q57" s="8">
        <v>2841</v>
      </c>
      <c r="R57" s="8">
        <v>2932</v>
      </c>
      <c r="S57" s="8">
        <v>3260</v>
      </c>
      <c r="T57" s="8">
        <v>3708</v>
      </c>
      <c r="U57" s="8">
        <v>2803</v>
      </c>
      <c r="V57" s="8">
        <v>3586</v>
      </c>
      <c r="W57" s="8">
        <v>2342</v>
      </c>
      <c r="X57" s="8">
        <v>220.4</v>
      </c>
      <c r="Y57" s="8">
        <v>215</v>
      </c>
      <c r="Z57" s="8">
        <v>750</v>
      </c>
      <c r="AA57" s="8">
        <v>0</v>
      </c>
      <c r="AB57" s="8">
        <v>0</v>
      </c>
      <c r="AC57" s="8">
        <v>645.37</v>
      </c>
      <c r="AD57" s="8">
        <v>1587</v>
      </c>
      <c r="AE57" s="8">
        <v>1200</v>
      </c>
    </row>
    <row r="58" spans="1:31">
      <c r="A58" s="2" t="s">
        <v>57</v>
      </c>
      <c r="B58" s="22">
        <v>0</v>
      </c>
      <c r="C58" s="8"/>
      <c r="D58" s="8"/>
      <c r="E58" s="8">
        <v>0</v>
      </c>
      <c r="F58" s="8"/>
      <c r="G58" s="8">
        <v>0</v>
      </c>
      <c r="H58" s="23">
        <v>0</v>
      </c>
      <c r="I58" s="8">
        <v>487.9</v>
      </c>
      <c r="J58" s="8">
        <v>413</v>
      </c>
      <c r="K58" s="8">
        <v>217</v>
      </c>
      <c r="L58" s="8">
        <v>934</v>
      </c>
      <c r="M58" s="8">
        <v>1536</v>
      </c>
      <c r="N58" s="8"/>
      <c r="O58" s="8">
        <v>2624.5</v>
      </c>
      <c r="P58" s="8">
        <v>1951</v>
      </c>
      <c r="Q58" s="8">
        <v>2891</v>
      </c>
      <c r="R58" s="8">
        <v>2932</v>
      </c>
      <c r="S58" s="8">
        <v>3260</v>
      </c>
      <c r="T58" s="8">
        <v>3502</v>
      </c>
      <c r="U58" s="8">
        <v>2831.62</v>
      </c>
      <c r="V58" s="8">
        <v>3174</v>
      </c>
      <c r="W58" s="8">
        <v>2392</v>
      </c>
      <c r="X58" s="8">
        <v>0</v>
      </c>
      <c r="Y58" s="8">
        <v>0</v>
      </c>
      <c r="Z58" s="8">
        <v>900</v>
      </c>
      <c r="AA58" s="8">
        <v>0</v>
      </c>
      <c r="AB58" s="8">
        <v>0</v>
      </c>
      <c r="AC58" s="8">
        <v>523</v>
      </c>
      <c r="AD58" s="8">
        <v>1644</v>
      </c>
      <c r="AE58" s="8">
        <v>1200</v>
      </c>
    </row>
    <row r="59" spans="1:31">
      <c r="A59" s="2" t="s">
        <v>58</v>
      </c>
      <c r="B59" s="22">
        <v>0</v>
      </c>
      <c r="C59" s="8"/>
      <c r="D59" s="8"/>
      <c r="E59" s="8">
        <v>0</v>
      </c>
      <c r="F59" s="8"/>
      <c r="G59" s="8">
        <v>0</v>
      </c>
      <c r="H59" s="23">
        <v>0</v>
      </c>
      <c r="I59" s="8">
        <v>165.69</v>
      </c>
      <c r="J59" s="8">
        <v>259</v>
      </c>
      <c r="K59" s="8">
        <v>144.5</v>
      </c>
      <c r="L59" s="8">
        <v>984</v>
      </c>
      <c r="M59" s="8">
        <v>1398</v>
      </c>
      <c r="N59" s="8"/>
      <c r="O59" s="8">
        <v>2876</v>
      </c>
      <c r="P59" s="8">
        <v>1828</v>
      </c>
      <c r="Q59" s="8">
        <v>2859</v>
      </c>
      <c r="R59" s="8">
        <v>2940</v>
      </c>
      <c r="S59" s="8">
        <v>3450</v>
      </c>
      <c r="T59" s="8">
        <v>3495</v>
      </c>
      <c r="U59" s="8">
        <v>2714</v>
      </c>
      <c r="V59" s="8">
        <v>3115</v>
      </c>
      <c r="W59" s="8">
        <v>2410</v>
      </c>
      <c r="X59" s="8">
        <v>0</v>
      </c>
      <c r="Y59" s="8">
        <v>0</v>
      </c>
      <c r="Z59" s="8">
        <v>850</v>
      </c>
      <c r="AA59" s="8">
        <v>0</v>
      </c>
      <c r="AB59" s="8">
        <v>152</v>
      </c>
      <c r="AC59" s="8">
        <v>709</v>
      </c>
      <c r="AD59" s="8">
        <v>1776</v>
      </c>
      <c r="AE59" s="8">
        <v>1200</v>
      </c>
    </row>
    <row r="60" spans="1:31">
      <c r="A60" s="2" t="s">
        <v>59</v>
      </c>
      <c r="B60" s="22">
        <v>0</v>
      </c>
      <c r="C60" s="8"/>
      <c r="D60" s="8"/>
      <c r="E60" s="8">
        <v>0</v>
      </c>
      <c r="F60" s="8"/>
      <c r="G60" s="8">
        <v>0</v>
      </c>
      <c r="H60" s="23">
        <v>0</v>
      </c>
      <c r="I60" s="8">
        <v>313.37</v>
      </c>
      <c r="J60" s="8">
        <v>216</v>
      </c>
      <c r="K60" s="8">
        <v>61</v>
      </c>
      <c r="L60" s="8">
        <v>1184</v>
      </c>
      <c r="M60" s="8">
        <v>1379</v>
      </c>
      <c r="N60" s="8"/>
      <c r="O60" s="8">
        <v>3076</v>
      </c>
      <c r="P60" s="8">
        <v>1934</v>
      </c>
      <c r="Q60" s="8">
        <v>2929</v>
      </c>
      <c r="R60" s="8">
        <v>2921</v>
      </c>
      <c r="S60" s="8">
        <v>3434</v>
      </c>
      <c r="T60" s="8">
        <v>3409</v>
      </c>
      <c r="U60" s="8">
        <v>2731</v>
      </c>
      <c r="V60" s="8">
        <v>3061</v>
      </c>
      <c r="W60" s="8">
        <v>2610</v>
      </c>
      <c r="X60" s="8">
        <v>0</v>
      </c>
      <c r="Y60" s="8">
        <v>0</v>
      </c>
      <c r="Z60" s="8">
        <v>700</v>
      </c>
      <c r="AA60" s="8">
        <v>0</v>
      </c>
      <c r="AB60" s="8">
        <v>396</v>
      </c>
      <c r="AC60" s="8">
        <v>828</v>
      </c>
      <c r="AD60" s="8">
        <v>1926</v>
      </c>
      <c r="AE60" s="8">
        <v>1200</v>
      </c>
    </row>
    <row r="61" spans="1:31">
      <c r="A61" s="2" t="s">
        <v>60</v>
      </c>
      <c r="B61" s="22">
        <v>0</v>
      </c>
      <c r="C61" s="8"/>
      <c r="D61" s="8"/>
      <c r="E61" s="8">
        <v>0</v>
      </c>
      <c r="F61" s="8"/>
      <c r="G61" s="8">
        <v>0</v>
      </c>
      <c r="H61" s="23">
        <v>0</v>
      </c>
      <c r="I61" s="8">
        <v>400</v>
      </c>
      <c r="J61" s="8">
        <v>224</v>
      </c>
      <c r="K61" s="8">
        <v>55</v>
      </c>
      <c r="L61" s="8">
        <v>1459</v>
      </c>
      <c r="M61" s="8">
        <v>1506</v>
      </c>
      <c r="N61" s="8"/>
      <c r="O61" s="8">
        <v>3217</v>
      </c>
      <c r="P61" s="8">
        <v>1986</v>
      </c>
      <c r="Q61" s="8">
        <v>3087</v>
      </c>
      <c r="R61" s="8">
        <v>3020.2</v>
      </c>
      <c r="S61" s="8">
        <v>3506</v>
      </c>
      <c r="T61" s="8">
        <v>3497</v>
      </c>
      <c r="U61" s="8">
        <v>2981</v>
      </c>
      <c r="V61" s="8">
        <v>2954.26</v>
      </c>
      <c r="W61" s="8">
        <v>2410</v>
      </c>
      <c r="X61" s="8">
        <v>0</v>
      </c>
      <c r="Y61" s="8">
        <v>0</v>
      </c>
      <c r="Z61" s="8">
        <v>500</v>
      </c>
      <c r="AA61" s="8">
        <v>0</v>
      </c>
      <c r="AB61" s="8">
        <v>573</v>
      </c>
      <c r="AC61" s="8">
        <v>946</v>
      </c>
      <c r="AD61" s="8">
        <v>1876</v>
      </c>
      <c r="AE61" s="8">
        <v>1200</v>
      </c>
    </row>
    <row r="62" spans="1:31">
      <c r="A62" s="2" t="s">
        <v>61</v>
      </c>
      <c r="B62" s="22">
        <v>200</v>
      </c>
      <c r="C62" s="8"/>
      <c r="D62" s="8"/>
      <c r="E62" s="8">
        <v>0</v>
      </c>
      <c r="F62" s="8"/>
      <c r="G62" s="8">
        <v>0</v>
      </c>
      <c r="H62" s="23">
        <v>0</v>
      </c>
      <c r="I62" s="8">
        <v>500</v>
      </c>
      <c r="J62" s="8">
        <v>262</v>
      </c>
      <c r="K62" s="8">
        <v>92</v>
      </c>
      <c r="L62" s="8">
        <v>1633</v>
      </c>
      <c r="M62" s="8">
        <v>1812.7</v>
      </c>
      <c r="N62" s="8"/>
      <c r="O62" s="8">
        <v>3483</v>
      </c>
      <c r="P62" s="8">
        <v>2137</v>
      </c>
      <c r="Q62" s="8">
        <v>3210</v>
      </c>
      <c r="R62" s="8">
        <v>3234</v>
      </c>
      <c r="S62" s="8">
        <v>3697</v>
      </c>
      <c r="T62" s="8">
        <v>3576</v>
      </c>
      <c r="U62" s="8">
        <v>3150</v>
      </c>
      <c r="V62" s="8">
        <v>2798</v>
      </c>
      <c r="W62" s="8">
        <v>2160</v>
      </c>
      <c r="X62" s="8">
        <v>0</v>
      </c>
      <c r="Y62" s="8">
        <v>0</v>
      </c>
      <c r="Z62" s="8">
        <v>450</v>
      </c>
      <c r="AA62" s="8">
        <v>0</v>
      </c>
      <c r="AB62" s="8">
        <v>670</v>
      </c>
      <c r="AC62" s="8">
        <v>1157</v>
      </c>
      <c r="AD62" s="8">
        <v>1818</v>
      </c>
      <c r="AE62" s="8">
        <v>1200</v>
      </c>
    </row>
    <row r="63" spans="1:31">
      <c r="A63" s="2" t="s">
        <v>62</v>
      </c>
      <c r="B63" s="22">
        <v>100</v>
      </c>
      <c r="C63" s="8"/>
      <c r="D63" s="8"/>
      <c r="E63" s="8">
        <v>0</v>
      </c>
      <c r="F63" s="8"/>
      <c r="G63" s="8">
        <v>0</v>
      </c>
      <c r="H63" s="23">
        <v>0</v>
      </c>
      <c r="I63" s="8">
        <v>550</v>
      </c>
      <c r="J63" s="8">
        <v>0</v>
      </c>
      <c r="K63" s="8">
        <v>169.7</v>
      </c>
      <c r="L63" s="8">
        <v>1775</v>
      </c>
      <c r="M63" s="8">
        <v>2081</v>
      </c>
      <c r="N63" s="8"/>
      <c r="O63" s="8">
        <v>3650</v>
      </c>
      <c r="P63" s="8">
        <v>2037</v>
      </c>
      <c r="Q63" s="8">
        <v>3042</v>
      </c>
      <c r="R63" s="8">
        <v>3284</v>
      </c>
      <c r="S63" s="8">
        <v>3747</v>
      </c>
      <c r="T63" s="8">
        <v>3484.89</v>
      </c>
      <c r="U63" s="8">
        <v>2929</v>
      </c>
      <c r="V63" s="8">
        <v>2900</v>
      </c>
      <c r="W63" s="8">
        <v>1771</v>
      </c>
      <c r="X63" s="8">
        <v>0</v>
      </c>
      <c r="Y63" s="8">
        <v>0</v>
      </c>
      <c r="Z63" s="8">
        <v>300</v>
      </c>
      <c r="AA63" s="8">
        <v>0</v>
      </c>
      <c r="AB63" s="8">
        <v>605</v>
      </c>
      <c r="AC63" s="8">
        <v>1365</v>
      </c>
      <c r="AD63" s="8">
        <v>1750</v>
      </c>
      <c r="AE63" s="8">
        <v>1250</v>
      </c>
    </row>
    <row r="64" spans="1:31">
      <c r="A64" s="2" t="s">
        <v>63</v>
      </c>
      <c r="B64" s="22">
        <v>100</v>
      </c>
      <c r="C64" s="8"/>
      <c r="D64" s="8"/>
      <c r="E64" s="8">
        <v>0</v>
      </c>
      <c r="F64" s="8"/>
      <c r="G64" s="8">
        <v>0</v>
      </c>
      <c r="H64" s="23">
        <v>0</v>
      </c>
      <c r="I64" s="8">
        <v>700</v>
      </c>
      <c r="J64" s="8">
        <v>83</v>
      </c>
      <c r="K64" s="8">
        <v>226</v>
      </c>
      <c r="L64" s="8">
        <v>1815</v>
      </c>
      <c r="M64" s="8">
        <v>2439</v>
      </c>
      <c r="N64" s="8"/>
      <c r="O64" s="8">
        <v>3784</v>
      </c>
      <c r="P64" s="8">
        <v>1899</v>
      </c>
      <c r="Q64" s="8">
        <v>3142</v>
      </c>
      <c r="R64" s="8">
        <v>3305</v>
      </c>
      <c r="S64" s="8">
        <v>3847</v>
      </c>
      <c r="T64" s="8">
        <v>3707.36</v>
      </c>
      <c r="U64" s="8">
        <v>3349.46</v>
      </c>
      <c r="V64" s="8">
        <v>3000</v>
      </c>
      <c r="W64" s="8">
        <v>1652</v>
      </c>
      <c r="X64" s="8">
        <v>0</v>
      </c>
      <c r="Y64" s="8">
        <v>0</v>
      </c>
      <c r="Z64" s="8">
        <v>250</v>
      </c>
      <c r="AA64" s="8">
        <v>0</v>
      </c>
      <c r="AB64" s="8">
        <v>767</v>
      </c>
      <c r="AC64" s="8">
        <v>1665</v>
      </c>
      <c r="AD64" s="8">
        <v>1900</v>
      </c>
      <c r="AE64" s="8">
        <v>1400</v>
      </c>
    </row>
    <row r="65" spans="1:31">
      <c r="A65" s="2" t="s">
        <v>64</v>
      </c>
      <c r="B65" s="22">
        <v>50</v>
      </c>
      <c r="C65" s="8"/>
      <c r="D65" s="8"/>
      <c r="E65" s="8">
        <v>0</v>
      </c>
      <c r="F65" s="8"/>
      <c r="G65" s="8">
        <v>0</v>
      </c>
      <c r="H65" s="23">
        <v>100</v>
      </c>
      <c r="I65" s="8">
        <v>500</v>
      </c>
      <c r="J65" s="8">
        <v>283</v>
      </c>
      <c r="K65" s="8">
        <v>346</v>
      </c>
      <c r="L65" s="8">
        <v>1960</v>
      </c>
      <c r="M65" s="8">
        <v>2439.23</v>
      </c>
      <c r="N65" s="8"/>
      <c r="O65" s="8">
        <v>4094</v>
      </c>
      <c r="P65" s="8">
        <v>2000</v>
      </c>
      <c r="Q65" s="8">
        <v>3340</v>
      </c>
      <c r="R65" s="8">
        <v>3541</v>
      </c>
      <c r="S65" s="8">
        <v>4097</v>
      </c>
      <c r="T65" s="8">
        <v>3877</v>
      </c>
      <c r="U65" s="8">
        <v>3000</v>
      </c>
      <c r="V65" s="8">
        <v>3050</v>
      </c>
      <c r="W65" s="8">
        <v>1074</v>
      </c>
      <c r="X65" s="8">
        <v>0</v>
      </c>
      <c r="Y65" s="8">
        <v>0</v>
      </c>
      <c r="Z65" s="8">
        <v>500</v>
      </c>
      <c r="AA65" s="8">
        <v>150</v>
      </c>
      <c r="AB65" s="8">
        <v>980</v>
      </c>
      <c r="AC65" s="8">
        <v>1682</v>
      </c>
      <c r="AD65" s="8">
        <v>2000</v>
      </c>
      <c r="AE65" s="8">
        <v>1550</v>
      </c>
    </row>
    <row r="66" spans="1:31">
      <c r="A66" s="2" t="s">
        <v>65</v>
      </c>
      <c r="B66" s="22">
        <v>0</v>
      </c>
      <c r="C66" s="8"/>
      <c r="D66" s="8"/>
      <c r="E66" s="8">
        <v>0</v>
      </c>
      <c r="F66" s="8"/>
      <c r="G66" s="8">
        <v>0</v>
      </c>
      <c r="H66" s="23">
        <v>400</v>
      </c>
      <c r="I66" s="8">
        <v>500</v>
      </c>
      <c r="J66" s="8">
        <v>358</v>
      </c>
      <c r="K66" s="8">
        <v>320</v>
      </c>
      <c r="L66" s="8">
        <v>1905</v>
      </c>
      <c r="M66" s="8">
        <v>2767</v>
      </c>
      <c r="N66" s="8"/>
      <c r="O66" s="8">
        <v>4364</v>
      </c>
      <c r="P66" s="8">
        <v>2225</v>
      </c>
      <c r="Q66" s="8">
        <v>3677</v>
      </c>
      <c r="R66" s="8">
        <v>3739</v>
      </c>
      <c r="S66" s="8">
        <v>4336</v>
      </c>
      <c r="T66" s="8">
        <v>4150</v>
      </c>
      <c r="U66" s="8">
        <v>3100</v>
      </c>
      <c r="V66" s="8">
        <v>3350</v>
      </c>
      <c r="W66" s="8">
        <v>768</v>
      </c>
      <c r="X66" s="8">
        <v>0</v>
      </c>
      <c r="Y66" s="8">
        <v>0</v>
      </c>
      <c r="Z66" s="8">
        <v>700</v>
      </c>
      <c r="AA66" s="8">
        <v>400</v>
      </c>
      <c r="AB66" s="8">
        <v>1180</v>
      </c>
      <c r="AC66" s="8">
        <v>1500</v>
      </c>
      <c r="AD66" s="8">
        <v>1950</v>
      </c>
      <c r="AE66" s="8">
        <v>1850</v>
      </c>
    </row>
    <row r="67" spans="1:31">
      <c r="A67" s="2" t="s">
        <v>66</v>
      </c>
      <c r="B67" s="22">
        <v>0</v>
      </c>
      <c r="C67" s="8"/>
      <c r="D67" s="8"/>
      <c r="E67" s="8">
        <v>13</v>
      </c>
      <c r="F67" s="8"/>
      <c r="G67" s="8">
        <v>0</v>
      </c>
      <c r="H67" s="23">
        <v>800</v>
      </c>
      <c r="I67" s="8">
        <v>550</v>
      </c>
      <c r="J67" s="8">
        <v>358</v>
      </c>
      <c r="K67" s="8">
        <v>320</v>
      </c>
      <c r="L67" s="8">
        <v>1824</v>
      </c>
      <c r="M67" s="8">
        <v>3067</v>
      </c>
      <c r="N67" s="8"/>
      <c r="O67" s="8">
        <v>4664</v>
      </c>
      <c r="P67" s="8">
        <v>2568</v>
      </c>
      <c r="Q67" s="8">
        <v>3981</v>
      </c>
      <c r="R67" s="8">
        <v>4014</v>
      </c>
      <c r="S67" s="8">
        <v>4545</v>
      </c>
      <c r="T67" s="8">
        <v>4350</v>
      </c>
      <c r="U67" s="8">
        <v>3400</v>
      </c>
      <c r="V67" s="8">
        <v>3650</v>
      </c>
      <c r="W67" s="8">
        <v>1439.38</v>
      </c>
      <c r="X67" s="8">
        <v>0</v>
      </c>
      <c r="Y67" s="8">
        <v>150</v>
      </c>
      <c r="Z67" s="8">
        <v>900</v>
      </c>
      <c r="AA67" s="8">
        <v>750</v>
      </c>
      <c r="AB67" s="8">
        <v>1430</v>
      </c>
      <c r="AC67" s="8">
        <v>2014.58</v>
      </c>
      <c r="AD67" s="8">
        <v>2000</v>
      </c>
      <c r="AE67" s="8">
        <v>2100</v>
      </c>
    </row>
    <row r="68" spans="1:31">
      <c r="A68" s="2" t="s">
        <v>67</v>
      </c>
      <c r="B68" s="22">
        <v>0</v>
      </c>
      <c r="C68" s="8"/>
      <c r="D68" s="8"/>
      <c r="E68" s="8">
        <v>113</v>
      </c>
      <c r="F68" s="8"/>
      <c r="G68" s="8">
        <v>0</v>
      </c>
      <c r="H68" s="23">
        <v>1150</v>
      </c>
      <c r="I68" s="8">
        <v>650</v>
      </c>
      <c r="J68" s="8">
        <v>483</v>
      </c>
      <c r="K68" s="8">
        <v>444</v>
      </c>
      <c r="L68" s="8">
        <v>1974</v>
      </c>
      <c r="M68" s="8">
        <v>3517</v>
      </c>
      <c r="N68" s="8"/>
      <c r="O68" s="8">
        <v>4814</v>
      </c>
      <c r="P68" s="8">
        <v>2912</v>
      </c>
      <c r="Q68" s="8">
        <v>4418</v>
      </c>
      <c r="R68" s="8">
        <v>4324</v>
      </c>
      <c r="S68" s="8">
        <v>4600</v>
      </c>
      <c r="T68" s="8">
        <v>4350</v>
      </c>
      <c r="U68" s="8">
        <v>3700</v>
      </c>
      <c r="V68" s="8">
        <v>3800</v>
      </c>
      <c r="W68" s="8">
        <v>951</v>
      </c>
      <c r="X68" s="8">
        <v>250</v>
      </c>
      <c r="Y68" s="8">
        <v>500</v>
      </c>
      <c r="Z68" s="8">
        <v>1100</v>
      </c>
      <c r="AA68" s="8">
        <v>1000</v>
      </c>
      <c r="AB68" s="8">
        <v>1730</v>
      </c>
      <c r="AC68" s="8">
        <v>2050</v>
      </c>
      <c r="AD68" s="8">
        <v>2050</v>
      </c>
      <c r="AE68" s="8">
        <v>2450</v>
      </c>
    </row>
    <row r="69" spans="1:31">
      <c r="A69" s="2" t="s">
        <v>68</v>
      </c>
      <c r="B69" s="22">
        <v>250</v>
      </c>
      <c r="C69" s="8"/>
      <c r="D69" s="8"/>
      <c r="E69" s="8">
        <v>179</v>
      </c>
      <c r="F69" s="8"/>
      <c r="G69" s="8">
        <v>0</v>
      </c>
      <c r="H69" s="23">
        <v>1350</v>
      </c>
      <c r="I69" s="8">
        <v>900</v>
      </c>
      <c r="J69" s="8">
        <v>626</v>
      </c>
      <c r="K69" s="8">
        <v>620</v>
      </c>
      <c r="L69" s="8">
        <v>2366</v>
      </c>
      <c r="M69" s="8">
        <v>3967</v>
      </c>
      <c r="N69" s="8"/>
      <c r="O69" s="8">
        <v>4914</v>
      </c>
      <c r="P69" s="8">
        <v>3030</v>
      </c>
      <c r="Q69" s="8">
        <v>4705</v>
      </c>
      <c r="R69" s="8">
        <v>4717</v>
      </c>
      <c r="S69" s="8">
        <v>4850</v>
      </c>
      <c r="T69" s="8">
        <v>4200</v>
      </c>
      <c r="U69" s="8">
        <v>4000</v>
      </c>
      <c r="V69" s="8">
        <v>4000</v>
      </c>
      <c r="W69" s="8">
        <v>1000</v>
      </c>
      <c r="X69" s="8">
        <v>200</v>
      </c>
      <c r="Y69" s="8">
        <v>650</v>
      </c>
      <c r="Z69" s="8">
        <v>1250</v>
      </c>
      <c r="AA69" s="8">
        <v>1200</v>
      </c>
      <c r="AB69" s="8">
        <v>1797</v>
      </c>
      <c r="AC69" s="8">
        <v>2400</v>
      </c>
      <c r="AD69" s="8">
        <v>2055</v>
      </c>
      <c r="AE69" s="8">
        <v>2700</v>
      </c>
    </row>
    <row r="70" spans="1:31">
      <c r="A70" s="2" t="s">
        <v>69</v>
      </c>
      <c r="B70" s="22">
        <v>500</v>
      </c>
      <c r="C70" s="8"/>
      <c r="D70" s="8"/>
      <c r="E70" s="8">
        <v>179</v>
      </c>
      <c r="F70" s="8"/>
      <c r="G70" s="8">
        <v>0</v>
      </c>
      <c r="H70" s="23">
        <v>1500</v>
      </c>
      <c r="I70" s="8">
        <v>1050</v>
      </c>
      <c r="J70" s="8">
        <v>588</v>
      </c>
      <c r="K70" s="8">
        <v>513</v>
      </c>
      <c r="L70" s="8">
        <v>2369</v>
      </c>
      <c r="M70" s="8">
        <v>4017</v>
      </c>
      <c r="N70" s="8"/>
      <c r="O70" s="8">
        <v>4691</v>
      </c>
      <c r="P70" s="8">
        <v>3085</v>
      </c>
      <c r="Q70" s="8">
        <v>4605</v>
      </c>
      <c r="R70" s="8">
        <v>4621.4799999999996</v>
      </c>
      <c r="S70" s="8">
        <v>4800</v>
      </c>
      <c r="T70" s="8">
        <v>3800</v>
      </c>
      <c r="U70" s="8">
        <v>3900</v>
      </c>
      <c r="V70" s="8">
        <v>3750</v>
      </c>
      <c r="W70" s="8">
        <v>850</v>
      </c>
      <c r="X70" s="8">
        <v>250</v>
      </c>
      <c r="Y70" s="8">
        <v>650</v>
      </c>
      <c r="Z70" s="8">
        <v>1250</v>
      </c>
      <c r="AA70" s="8">
        <v>1150</v>
      </c>
      <c r="AB70" s="8">
        <v>1997</v>
      </c>
      <c r="AC70" s="8">
        <v>2550</v>
      </c>
      <c r="AD70" s="8">
        <v>1792.11</v>
      </c>
      <c r="AE70" s="8">
        <v>2550</v>
      </c>
    </row>
    <row r="71" spans="1:31">
      <c r="A71" s="2" t="s">
        <v>70</v>
      </c>
      <c r="B71" s="22">
        <v>350</v>
      </c>
      <c r="C71" s="8"/>
      <c r="D71" s="8"/>
      <c r="E71" s="8">
        <v>116.01</v>
      </c>
      <c r="F71" s="8"/>
      <c r="G71" s="8">
        <v>0</v>
      </c>
      <c r="H71" s="23">
        <v>1550</v>
      </c>
      <c r="I71" s="8">
        <v>1000</v>
      </c>
      <c r="J71" s="8">
        <v>466</v>
      </c>
      <c r="K71" s="8">
        <v>324</v>
      </c>
      <c r="L71" s="8">
        <v>2219</v>
      </c>
      <c r="M71" s="8">
        <v>3817</v>
      </c>
      <c r="N71" s="8"/>
      <c r="O71" s="8">
        <v>4303</v>
      </c>
      <c r="P71" s="8">
        <v>2623</v>
      </c>
      <c r="Q71" s="8">
        <v>3955</v>
      </c>
      <c r="R71" s="8">
        <v>4293</v>
      </c>
      <c r="S71" s="8">
        <v>4100</v>
      </c>
      <c r="T71" s="8">
        <v>3050</v>
      </c>
      <c r="U71" s="8">
        <v>3300</v>
      </c>
      <c r="V71" s="8">
        <v>3200</v>
      </c>
      <c r="W71" s="8">
        <v>400</v>
      </c>
      <c r="X71" s="8">
        <v>250</v>
      </c>
      <c r="Y71" s="8">
        <v>350</v>
      </c>
      <c r="Z71" s="8">
        <v>1100</v>
      </c>
      <c r="AA71" s="8">
        <v>1050</v>
      </c>
      <c r="AB71" s="8">
        <v>1428</v>
      </c>
      <c r="AC71" s="8">
        <v>2250</v>
      </c>
      <c r="AD71" s="8">
        <v>1451</v>
      </c>
      <c r="AE71" s="8">
        <v>1850</v>
      </c>
    </row>
    <row r="72" spans="1:31">
      <c r="A72" s="2" t="s">
        <v>71</v>
      </c>
      <c r="B72" s="22">
        <v>0</v>
      </c>
      <c r="C72" s="8"/>
      <c r="D72" s="8"/>
      <c r="E72" s="8">
        <v>34.78</v>
      </c>
      <c r="F72" s="8"/>
      <c r="G72" s="8">
        <v>0</v>
      </c>
      <c r="H72" s="23">
        <v>1400</v>
      </c>
      <c r="I72" s="8">
        <v>850</v>
      </c>
      <c r="J72" s="8">
        <v>404</v>
      </c>
      <c r="K72" s="8">
        <v>284</v>
      </c>
      <c r="L72" s="8">
        <v>1969</v>
      </c>
      <c r="M72" s="8">
        <v>3167</v>
      </c>
      <c r="N72" s="8"/>
      <c r="O72" s="8">
        <v>3562</v>
      </c>
      <c r="P72" s="8">
        <v>1769</v>
      </c>
      <c r="Q72" s="8">
        <v>2750</v>
      </c>
      <c r="R72" s="8">
        <v>3082</v>
      </c>
      <c r="S72" s="8">
        <v>2700</v>
      </c>
      <c r="T72" s="8">
        <v>1700</v>
      </c>
      <c r="U72" s="8">
        <v>1950</v>
      </c>
      <c r="V72" s="8">
        <v>1900</v>
      </c>
      <c r="W72" s="8">
        <v>0</v>
      </c>
      <c r="X72" s="8">
        <v>0</v>
      </c>
      <c r="Y72" s="8">
        <v>0</v>
      </c>
      <c r="Z72" s="8">
        <v>550</v>
      </c>
      <c r="AA72" s="8">
        <v>550</v>
      </c>
      <c r="AB72" s="8">
        <v>716</v>
      </c>
      <c r="AC72" s="8">
        <v>1500</v>
      </c>
      <c r="AD72" s="8">
        <v>690</v>
      </c>
      <c r="AE72" s="8">
        <v>650</v>
      </c>
    </row>
    <row r="73" spans="1:31">
      <c r="A73" s="2" t="s">
        <v>72</v>
      </c>
      <c r="B73" s="22">
        <v>0</v>
      </c>
      <c r="C73" s="8"/>
      <c r="D73" s="8"/>
      <c r="E73" s="8">
        <v>0</v>
      </c>
      <c r="F73" s="8"/>
      <c r="G73" s="8">
        <v>0</v>
      </c>
      <c r="H73" s="23">
        <v>1200</v>
      </c>
      <c r="I73" s="8">
        <v>800</v>
      </c>
      <c r="J73" s="8">
        <v>346</v>
      </c>
      <c r="K73" s="8">
        <v>0</v>
      </c>
      <c r="L73" s="8">
        <v>1825</v>
      </c>
      <c r="M73" s="8">
        <v>2472</v>
      </c>
      <c r="N73" s="8"/>
      <c r="O73" s="8">
        <v>2562</v>
      </c>
      <c r="P73" s="8">
        <v>956</v>
      </c>
      <c r="Q73" s="8">
        <v>1861</v>
      </c>
      <c r="R73" s="8">
        <v>1943</v>
      </c>
      <c r="S73" s="8">
        <v>1550</v>
      </c>
      <c r="T73" s="8">
        <v>900</v>
      </c>
      <c r="U73" s="8">
        <v>750</v>
      </c>
      <c r="V73" s="8">
        <v>950</v>
      </c>
      <c r="W73" s="8">
        <v>0</v>
      </c>
      <c r="X73" s="8">
        <v>0</v>
      </c>
      <c r="Y73" s="8">
        <v>0</v>
      </c>
      <c r="Z73" s="8">
        <v>0</v>
      </c>
      <c r="AA73" s="8">
        <v>50</v>
      </c>
      <c r="AB73" s="8">
        <v>50</v>
      </c>
      <c r="AC73" s="8">
        <v>650</v>
      </c>
      <c r="AD73" s="8">
        <v>0</v>
      </c>
      <c r="AE73" s="8">
        <v>0</v>
      </c>
    </row>
    <row r="74" spans="1:31">
      <c r="A74" s="2" t="s">
        <v>73</v>
      </c>
      <c r="B74" s="22">
        <v>0</v>
      </c>
      <c r="C74" s="8"/>
      <c r="D74" s="8"/>
      <c r="E74" s="8">
        <v>0</v>
      </c>
      <c r="F74" s="8"/>
      <c r="G74" s="8">
        <v>0</v>
      </c>
      <c r="H74" s="23">
        <v>950</v>
      </c>
      <c r="I74" s="8">
        <v>600</v>
      </c>
      <c r="J74" s="8">
        <v>248</v>
      </c>
      <c r="K74" s="8">
        <v>0</v>
      </c>
      <c r="L74" s="8">
        <v>1477</v>
      </c>
      <c r="M74" s="8">
        <v>1925</v>
      </c>
      <c r="N74" s="8"/>
      <c r="O74" s="8">
        <v>1912</v>
      </c>
      <c r="P74" s="8">
        <v>313</v>
      </c>
      <c r="Q74" s="8">
        <v>913.38</v>
      </c>
      <c r="R74" s="8">
        <v>781</v>
      </c>
      <c r="S74" s="8">
        <v>600</v>
      </c>
      <c r="T74" s="8">
        <v>100</v>
      </c>
      <c r="U74" s="8">
        <v>250</v>
      </c>
      <c r="V74" s="8">
        <v>200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200</v>
      </c>
      <c r="AD74" s="8">
        <v>0</v>
      </c>
      <c r="AE74" s="8">
        <v>0</v>
      </c>
    </row>
    <row r="75" spans="1:31">
      <c r="A75" s="2" t="s">
        <v>74</v>
      </c>
      <c r="B75" s="22">
        <v>0</v>
      </c>
      <c r="C75" s="8"/>
      <c r="D75" s="8"/>
      <c r="E75" s="8">
        <v>0</v>
      </c>
      <c r="F75" s="8"/>
      <c r="G75" s="8">
        <v>0</v>
      </c>
      <c r="H75" s="23">
        <v>450</v>
      </c>
      <c r="I75" s="8">
        <v>300</v>
      </c>
      <c r="J75" s="8">
        <v>0</v>
      </c>
      <c r="K75" s="8">
        <v>0</v>
      </c>
      <c r="L75" s="8">
        <v>632.9</v>
      </c>
      <c r="M75" s="8">
        <v>765.64</v>
      </c>
      <c r="N75" s="8"/>
      <c r="O75" s="8">
        <v>695</v>
      </c>
      <c r="P75" s="8">
        <v>230</v>
      </c>
      <c r="Q75" s="8">
        <v>0</v>
      </c>
      <c r="R75" s="8">
        <v>529</v>
      </c>
      <c r="S75" s="8">
        <v>0</v>
      </c>
      <c r="T75" s="8">
        <v>0</v>
      </c>
      <c r="U75" s="8">
        <v>0</v>
      </c>
      <c r="V75" s="8">
        <v>50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  <c r="AD75" s="8">
        <v>0</v>
      </c>
      <c r="AE75" s="8">
        <v>0</v>
      </c>
    </row>
    <row r="76" spans="1:31">
      <c r="A76" s="2" t="s">
        <v>75</v>
      </c>
      <c r="B76" s="22">
        <v>0</v>
      </c>
      <c r="C76" s="8"/>
      <c r="D76" s="8"/>
      <c r="E76" s="8">
        <v>0</v>
      </c>
      <c r="F76" s="8"/>
      <c r="G76" s="8">
        <v>0</v>
      </c>
      <c r="H76" s="23">
        <v>0</v>
      </c>
      <c r="I76" s="8">
        <v>250</v>
      </c>
      <c r="J76" s="8">
        <v>0</v>
      </c>
      <c r="K76" s="8">
        <v>0</v>
      </c>
      <c r="L76" s="8">
        <v>300</v>
      </c>
      <c r="M76" s="8">
        <v>250</v>
      </c>
      <c r="N76" s="8"/>
      <c r="O76" s="8">
        <v>350</v>
      </c>
      <c r="P76" s="8">
        <v>337</v>
      </c>
      <c r="Q76" s="8">
        <v>0</v>
      </c>
      <c r="R76" s="8">
        <v>468</v>
      </c>
      <c r="S76" s="8">
        <v>0</v>
      </c>
      <c r="T76" s="8">
        <v>0</v>
      </c>
      <c r="U76" s="8">
        <v>0</v>
      </c>
      <c r="V76" s="8">
        <v>1</v>
      </c>
      <c r="W76" s="8">
        <v>0</v>
      </c>
      <c r="X76" s="8">
        <v>0</v>
      </c>
      <c r="Y76" s="8">
        <v>0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</row>
    <row r="77" spans="1:31">
      <c r="A77" s="2" t="s">
        <v>76</v>
      </c>
      <c r="B77" s="22">
        <v>0</v>
      </c>
      <c r="C77" s="8"/>
      <c r="D77" s="8"/>
      <c r="E77" s="8">
        <v>0</v>
      </c>
      <c r="F77" s="8"/>
      <c r="G77" s="8">
        <v>0</v>
      </c>
      <c r="H77" s="23">
        <v>0</v>
      </c>
      <c r="I77" s="8">
        <v>0</v>
      </c>
      <c r="J77" s="8">
        <v>0</v>
      </c>
      <c r="K77" s="8">
        <v>0</v>
      </c>
      <c r="L77" s="8">
        <v>200</v>
      </c>
      <c r="M77" s="8">
        <v>50</v>
      </c>
      <c r="N77" s="8"/>
      <c r="O77" s="8">
        <v>100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0.43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54.78</v>
      </c>
      <c r="AD77" s="8">
        <v>0</v>
      </c>
      <c r="AE77" s="8">
        <v>0</v>
      </c>
    </row>
    <row r="78" spans="1:31">
      <c r="A78" s="2" t="s">
        <v>77</v>
      </c>
      <c r="B78" s="22">
        <v>0</v>
      </c>
      <c r="C78" s="8"/>
      <c r="D78" s="8"/>
      <c r="E78" s="8">
        <v>0</v>
      </c>
      <c r="F78" s="8"/>
      <c r="G78" s="8">
        <v>0</v>
      </c>
      <c r="H78" s="23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/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v>0.33</v>
      </c>
      <c r="W78" s="8">
        <v>0</v>
      </c>
      <c r="X78" s="8">
        <v>0</v>
      </c>
      <c r="Y78" s="8">
        <v>0</v>
      </c>
      <c r="Z78" s="8">
        <v>0</v>
      </c>
      <c r="AA78" s="8">
        <v>0</v>
      </c>
      <c r="AB78" s="8">
        <v>0</v>
      </c>
      <c r="AC78" s="8">
        <v>51.75</v>
      </c>
      <c r="AD78" s="8">
        <v>0</v>
      </c>
      <c r="AE78" s="8">
        <v>0</v>
      </c>
    </row>
    <row r="79" spans="1:31">
      <c r="A79" s="2" t="s">
        <v>78</v>
      </c>
      <c r="B79" s="22">
        <v>0</v>
      </c>
      <c r="C79" s="8"/>
      <c r="D79" s="8"/>
      <c r="E79" s="8">
        <v>0</v>
      </c>
      <c r="F79" s="8"/>
      <c r="G79" s="8">
        <v>0</v>
      </c>
      <c r="H79" s="23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/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4.1900000000000004</v>
      </c>
      <c r="AD79" s="8">
        <v>0</v>
      </c>
      <c r="AE79" s="8">
        <v>0</v>
      </c>
    </row>
    <row r="80" spans="1:31">
      <c r="A80" s="2" t="s">
        <v>79</v>
      </c>
      <c r="B80" s="22">
        <v>0</v>
      </c>
      <c r="C80" s="8"/>
      <c r="D80" s="8"/>
      <c r="E80" s="8">
        <v>0</v>
      </c>
      <c r="F80" s="8"/>
      <c r="G80" s="8">
        <v>0</v>
      </c>
      <c r="H80" s="23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/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36.75</v>
      </c>
      <c r="U80" s="8">
        <v>0</v>
      </c>
      <c r="V80" s="8">
        <v>0.03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8">
        <v>0</v>
      </c>
      <c r="AC80" s="8">
        <v>2.86</v>
      </c>
      <c r="AD80" s="8">
        <v>0</v>
      </c>
      <c r="AE80" s="8">
        <v>0</v>
      </c>
    </row>
    <row r="81" spans="1:31">
      <c r="A81" s="2" t="s">
        <v>80</v>
      </c>
      <c r="B81" s="22">
        <v>0</v>
      </c>
      <c r="C81" s="8"/>
      <c r="D81" s="8"/>
      <c r="E81" s="8">
        <v>0</v>
      </c>
      <c r="F81" s="8"/>
      <c r="G81" s="8">
        <v>0</v>
      </c>
      <c r="H81" s="23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/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34.880000000000003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8">
        <v>0</v>
      </c>
      <c r="AA81" s="8">
        <v>0</v>
      </c>
      <c r="AB81" s="8">
        <v>0</v>
      </c>
      <c r="AC81" s="8">
        <v>0.82</v>
      </c>
      <c r="AD81" s="8">
        <v>0</v>
      </c>
      <c r="AE81" s="8">
        <v>0</v>
      </c>
    </row>
    <row r="82" spans="1:31">
      <c r="A82" s="2" t="s">
        <v>81</v>
      </c>
      <c r="B82" s="22">
        <v>0</v>
      </c>
      <c r="C82" s="8"/>
      <c r="D82" s="8"/>
      <c r="E82" s="8">
        <v>0</v>
      </c>
      <c r="F82" s="8"/>
      <c r="G82" s="8">
        <v>0</v>
      </c>
      <c r="H82" s="23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/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34.61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8">
        <v>0</v>
      </c>
      <c r="AA82" s="8">
        <v>0</v>
      </c>
      <c r="AB82" s="8">
        <v>0</v>
      </c>
      <c r="AC82" s="8">
        <v>0</v>
      </c>
      <c r="AD82" s="8">
        <v>0</v>
      </c>
      <c r="AE82" s="8">
        <v>0</v>
      </c>
    </row>
    <row r="83" spans="1:31">
      <c r="A83" s="2" t="s">
        <v>82</v>
      </c>
      <c r="B83" s="22">
        <v>0</v>
      </c>
      <c r="C83" s="8"/>
      <c r="D83" s="8"/>
      <c r="E83" s="8">
        <v>0</v>
      </c>
      <c r="F83" s="8"/>
      <c r="G83" s="8">
        <v>0</v>
      </c>
      <c r="H83" s="23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/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31.93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8">
        <v>0</v>
      </c>
      <c r="AA83" s="8">
        <v>0</v>
      </c>
      <c r="AB83" s="8">
        <v>0</v>
      </c>
      <c r="AC83" s="8">
        <v>0</v>
      </c>
      <c r="AD83" s="8">
        <v>0</v>
      </c>
      <c r="AE83" s="8">
        <v>0</v>
      </c>
    </row>
    <row r="84" spans="1:31">
      <c r="A84" s="2" t="s">
        <v>83</v>
      </c>
      <c r="B84" s="22">
        <v>0</v>
      </c>
      <c r="C84" s="8"/>
      <c r="D84" s="8"/>
      <c r="E84" s="8">
        <v>0</v>
      </c>
      <c r="F84" s="8"/>
      <c r="G84" s="8">
        <v>0</v>
      </c>
      <c r="H84" s="23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/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</row>
    <row r="85" spans="1:31">
      <c r="A85" s="2" t="s">
        <v>84</v>
      </c>
      <c r="B85" s="22">
        <v>0</v>
      </c>
      <c r="C85" s="8"/>
      <c r="D85" s="8"/>
      <c r="E85" s="8">
        <v>0</v>
      </c>
      <c r="F85" s="8"/>
      <c r="G85" s="8">
        <v>0</v>
      </c>
      <c r="H85" s="23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/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0</v>
      </c>
      <c r="AD85" s="8">
        <v>0</v>
      </c>
      <c r="AE85" s="8">
        <v>0</v>
      </c>
    </row>
    <row r="86" spans="1:31">
      <c r="A86" s="2" t="s">
        <v>85</v>
      </c>
      <c r="B86" s="22">
        <v>0</v>
      </c>
      <c r="C86" s="8"/>
      <c r="D86" s="8"/>
      <c r="E86" s="8">
        <v>0</v>
      </c>
      <c r="F86" s="8"/>
      <c r="G86" s="8">
        <v>0</v>
      </c>
      <c r="H86" s="23">
        <v>0</v>
      </c>
      <c r="I86" s="8">
        <v>0</v>
      </c>
      <c r="J86" s="8">
        <v>0</v>
      </c>
      <c r="K86" s="8">
        <v>0</v>
      </c>
      <c r="L86" s="8">
        <v>0</v>
      </c>
      <c r="M86" s="8">
        <v>50</v>
      </c>
      <c r="N86" s="8"/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0.2</v>
      </c>
      <c r="W86" s="8">
        <v>0</v>
      </c>
      <c r="X86" s="8">
        <v>0</v>
      </c>
      <c r="Y86" s="8">
        <v>0</v>
      </c>
      <c r="Z86" s="8">
        <v>0</v>
      </c>
      <c r="AA86" s="8">
        <v>0</v>
      </c>
      <c r="AB86" s="8">
        <v>0</v>
      </c>
      <c r="AC86" s="8">
        <v>0</v>
      </c>
      <c r="AD86" s="8">
        <v>0</v>
      </c>
      <c r="AE86" s="8">
        <v>0</v>
      </c>
    </row>
    <row r="87" spans="1:31">
      <c r="A87" s="2" t="s">
        <v>86</v>
      </c>
      <c r="B87" s="22">
        <v>0</v>
      </c>
      <c r="C87" s="8"/>
      <c r="D87" s="8"/>
      <c r="E87" s="8">
        <v>0</v>
      </c>
      <c r="F87" s="8"/>
      <c r="G87" s="8">
        <v>0</v>
      </c>
      <c r="H87" s="23">
        <v>0</v>
      </c>
      <c r="I87" s="8">
        <v>0</v>
      </c>
      <c r="J87" s="8">
        <v>0</v>
      </c>
      <c r="K87" s="8">
        <v>0</v>
      </c>
      <c r="L87" s="8">
        <v>0</v>
      </c>
      <c r="M87" s="8">
        <v>824.33</v>
      </c>
      <c r="N87" s="8"/>
      <c r="O87" s="8">
        <v>250</v>
      </c>
      <c r="P87" s="8">
        <v>0</v>
      </c>
      <c r="Q87" s="8">
        <v>550</v>
      </c>
      <c r="R87" s="8">
        <v>0</v>
      </c>
      <c r="S87" s="8">
        <v>455.11</v>
      </c>
      <c r="T87" s="8">
        <v>545.77</v>
      </c>
      <c r="U87" s="8">
        <v>314.89999999999998</v>
      </c>
      <c r="V87" s="8">
        <v>804.26</v>
      </c>
      <c r="W87" s="8">
        <v>0</v>
      </c>
      <c r="X87" s="8">
        <v>0</v>
      </c>
      <c r="Y87" s="8">
        <v>0</v>
      </c>
      <c r="Z87" s="8">
        <v>0</v>
      </c>
      <c r="AA87" s="8">
        <v>327.62</v>
      </c>
      <c r="AB87" s="8">
        <v>212.27</v>
      </c>
      <c r="AC87" s="8">
        <v>76.08</v>
      </c>
      <c r="AD87" s="8">
        <v>0</v>
      </c>
      <c r="AE87" s="8">
        <v>0</v>
      </c>
    </row>
    <row r="88" spans="1:31">
      <c r="A88" s="2" t="s">
        <v>87</v>
      </c>
      <c r="B88" s="22">
        <v>0</v>
      </c>
      <c r="C88" s="8"/>
      <c r="D88" s="8"/>
      <c r="E88" s="8">
        <v>0</v>
      </c>
      <c r="F88" s="8"/>
      <c r="G88" s="8">
        <v>0</v>
      </c>
      <c r="H88" s="23">
        <v>0</v>
      </c>
      <c r="I88" s="8">
        <v>0</v>
      </c>
      <c r="J88" s="8">
        <v>0</v>
      </c>
      <c r="K88" s="8">
        <v>0</v>
      </c>
      <c r="L88" s="8">
        <v>0</v>
      </c>
      <c r="M88" s="8">
        <v>850</v>
      </c>
      <c r="N88" s="8"/>
      <c r="O88" s="8">
        <v>250</v>
      </c>
      <c r="P88" s="8">
        <v>0</v>
      </c>
      <c r="Q88" s="8">
        <v>550</v>
      </c>
      <c r="R88" s="8">
        <v>0</v>
      </c>
      <c r="S88" s="8">
        <v>446.29</v>
      </c>
      <c r="T88" s="8">
        <v>525.61</v>
      </c>
      <c r="U88" s="8">
        <v>334.72</v>
      </c>
      <c r="V88" s="8">
        <v>814.86</v>
      </c>
      <c r="W88" s="8">
        <v>0</v>
      </c>
      <c r="X88" s="8">
        <v>0</v>
      </c>
      <c r="Y88" s="8">
        <v>0</v>
      </c>
      <c r="Z88" s="8">
        <v>0</v>
      </c>
      <c r="AA88" s="8">
        <v>321.33</v>
      </c>
      <c r="AB88" s="8">
        <v>180.9</v>
      </c>
      <c r="AC88" s="8">
        <v>65.180000000000007</v>
      </c>
      <c r="AD88" s="8">
        <v>0</v>
      </c>
      <c r="AE88" s="8">
        <v>0</v>
      </c>
    </row>
    <row r="89" spans="1:31">
      <c r="A89" s="2" t="s">
        <v>88</v>
      </c>
      <c r="B89" s="22">
        <v>0</v>
      </c>
      <c r="C89" s="8"/>
      <c r="D89" s="8"/>
      <c r="E89" s="8">
        <v>0</v>
      </c>
      <c r="F89" s="8"/>
      <c r="G89" s="8">
        <v>0</v>
      </c>
      <c r="H89" s="23">
        <v>0</v>
      </c>
      <c r="I89" s="8">
        <v>0</v>
      </c>
      <c r="J89" s="8">
        <v>0</v>
      </c>
      <c r="K89" s="8">
        <v>0</v>
      </c>
      <c r="L89" s="8">
        <v>0</v>
      </c>
      <c r="M89" s="8">
        <v>750</v>
      </c>
      <c r="N89" s="8"/>
      <c r="O89" s="8">
        <v>250</v>
      </c>
      <c r="P89" s="8">
        <v>100</v>
      </c>
      <c r="Q89" s="8">
        <v>550</v>
      </c>
      <c r="R89" s="8">
        <v>0</v>
      </c>
      <c r="S89" s="8">
        <v>387.63</v>
      </c>
      <c r="T89" s="8">
        <v>517.6</v>
      </c>
      <c r="U89" s="8">
        <v>366.38</v>
      </c>
      <c r="V89" s="8">
        <v>814.7</v>
      </c>
      <c r="W89" s="8">
        <v>0</v>
      </c>
      <c r="X89" s="8">
        <v>0</v>
      </c>
      <c r="Y89" s="8">
        <v>0</v>
      </c>
      <c r="Z89" s="8">
        <v>0</v>
      </c>
      <c r="AA89" s="8">
        <v>254.17</v>
      </c>
      <c r="AB89" s="8">
        <v>193.31</v>
      </c>
      <c r="AC89" s="8">
        <v>73.87</v>
      </c>
      <c r="AD89" s="8">
        <v>0</v>
      </c>
      <c r="AE89" s="8">
        <v>0</v>
      </c>
    </row>
    <row r="90" spans="1:31">
      <c r="A90" s="2" t="s">
        <v>89</v>
      </c>
      <c r="B90" s="22">
        <v>0</v>
      </c>
      <c r="C90" s="8"/>
      <c r="D90" s="8"/>
      <c r="E90" s="8">
        <v>0</v>
      </c>
      <c r="F90" s="8"/>
      <c r="G90" s="8">
        <v>0</v>
      </c>
      <c r="H90" s="23">
        <v>0</v>
      </c>
      <c r="I90" s="8">
        <v>0</v>
      </c>
      <c r="J90" s="8">
        <v>0</v>
      </c>
      <c r="K90" s="8">
        <v>0</v>
      </c>
      <c r="L90" s="8">
        <v>0</v>
      </c>
      <c r="M90" s="8">
        <v>612.30999999999995</v>
      </c>
      <c r="N90" s="8"/>
      <c r="O90" s="8">
        <v>200</v>
      </c>
      <c r="P90" s="8">
        <v>200</v>
      </c>
      <c r="Q90" s="8">
        <v>550</v>
      </c>
      <c r="R90" s="8">
        <v>0</v>
      </c>
      <c r="S90" s="8">
        <v>347.25</v>
      </c>
      <c r="T90" s="8">
        <v>534.41</v>
      </c>
      <c r="U90" s="8">
        <v>312.56</v>
      </c>
      <c r="V90" s="8">
        <v>815.5</v>
      </c>
      <c r="W90" s="8">
        <v>0</v>
      </c>
      <c r="X90" s="8">
        <v>0</v>
      </c>
      <c r="Y90" s="8">
        <v>0</v>
      </c>
      <c r="Z90" s="8">
        <v>0</v>
      </c>
      <c r="AA90" s="8">
        <v>230.58</v>
      </c>
      <c r="AB90" s="8">
        <v>197.3</v>
      </c>
      <c r="AC90" s="8">
        <v>61.73</v>
      </c>
      <c r="AD90" s="8">
        <v>0</v>
      </c>
      <c r="AE90" s="8">
        <v>0</v>
      </c>
    </row>
    <row r="91" spans="1:31">
      <c r="A91" s="2" t="s">
        <v>90</v>
      </c>
      <c r="B91" s="22">
        <v>0</v>
      </c>
      <c r="C91" s="8"/>
      <c r="D91" s="8"/>
      <c r="E91" s="8">
        <v>0</v>
      </c>
      <c r="F91" s="8"/>
      <c r="G91" s="8">
        <v>0</v>
      </c>
      <c r="H91" s="23">
        <v>0</v>
      </c>
      <c r="I91" s="8">
        <v>0</v>
      </c>
      <c r="J91" s="8">
        <v>0</v>
      </c>
      <c r="K91" s="8">
        <v>0</v>
      </c>
      <c r="L91" s="8">
        <v>0</v>
      </c>
      <c r="M91" s="8">
        <v>550</v>
      </c>
      <c r="N91" s="8"/>
      <c r="O91" s="8">
        <v>200</v>
      </c>
      <c r="P91" s="8">
        <v>250</v>
      </c>
      <c r="Q91" s="8">
        <v>500</v>
      </c>
      <c r="R91" s="8">
        <v>0</v>
      </c>
      <c r="S91" s="8">
        <v>400</v>
      </c>
      <c r="T91" s="8">
        <v>650</v>
      </c>
      <c r="U91" s="8">
        <v>434.55</v>
      </c>
      <c r="V91" s="8">
        <v>840.44</v>
      </c>
      <c r="W91" s="8">
        <v>0</v>
      </c>
      <c r="X91" s="8">
        <v>0</v>
      </c>
      <c r="Y91" s="8">
        <v>0</v>
      </c>
      <c r="Z91" s="8">
        <v>0</v>
      </c>
      <c r="AA91" s="8">
        <v>194.66</v>
      </c>
      <c r="AB91" s="8">
        <v>189.23</v>
      </c>
      <c r="AC91" s="8">
        <v>68.849999999999994</v>
      </c>
      <c r="AD91" s="8">
        <v>0</v>
      </c>
      <c r="AE91" s="8">
        <v>0</v>
      </c>
    </row>
    <row r="92" spans="1:31">
      <c r="A92" s="2" t="s">
        <v>91</v>
      </c>
      <c r="B92" s="22">
        <v>0</v>
      </c>
      <c r="C92" s="8"/>
      <c r="D92" s="8"/>
      <c r="E92" s="8">
        <v>0</v>
      </c>
      <c r="F92" s="8"/>
      <c r="G92" s="8">
        <v>0</v>
      </c>
      <c r="H92" s="23">
        <v>0</v>
      </c>
      <c r="I92" s="8">
        <v>0</v>
      </c>
      <c r="J92" s="8">
        <v>0</v>
      </c>
      <c r="K92" s="8">
        <v>0</v>
      </c>
      <c r="L92" s="8">
        <v>0</v>
      </c>
      <c r="M92" s="8">
        <v>400</v>
      </c>
      <c r="N92" s="8"/>
      <c r="O92" s="8">
        <v>200</v>
      </c>
      <c r="P92" s="8">
        <v>250</v>
      </c>
      <c r="Q92" s="8">
        <v>450</v>
      </c>
      <c r="R92" s="8">
        <v>0</v>
      </c>
      <c r="S92" s="8">
        <v>450</v>
      </c>
      <c r="T92" s="8">
        <v>675.46</v>
      </c>
      <c r="U92" s="8">
        <v>464.94</v>
      </c>
      <c r="V92" s="8">
        <v>844.64</v>
      </c>
      <c r="W92" s="8">
        <v>0</v>
      </c>
      <c r="X92" s="8">
        <v>0</v>
      </c>
      <c r="Y92" s="8">
        <v>0</v>
      </c>
      <c r="Z92" s="8">
        <v>0</v>
      </c>
      <c r="AA92" s="8">
        <v>132.63999999999999</v>
      </c>
      <c r="AB92" s="8">
        <v>197.03</v>
      </c>
      <c r="AC92" s="8">
        <v>73.89</v>
      </c>
      <c r="AD92" s="8">
        <v>0</v>
      </c>
      <c r="AE92" s="8">
        <v>0</v>
      </c>
    </row>
    <row r="93" spans="1:31">
      <c r="A93" s="2" t="s">
        <v>92</v>
      </c>
      <c r="B93" s="22">
        <v>0</v>
      </c>
      <c r="C93" s="8"/>
      <c r="D93" s="8"/>
      <c r="E93" s="8">
        <v>0</v>
      </c>
      <c r="F93" s="8"/>
      <c r="G93" s="8">
        <v>0</v>
      </c>
      <c r="H93" s="23">
        <v>0</v>
      </c>
      <c r="I93" s="8">
        <v>0</v>
      </c>
      <c r="J93" s="8">
        <v>0</v>
      </c>
      <c r="K93" s="8">
        <v>0</v>
      </c>
      <c r="L93" s="8">
        <v>0</v>
      </c>
      <c r="M93" s="8">
        <v>400</v>
      </c>
      <c r="N93" s="8"/>
      <c r="O93" s="8">
        <v>350</v>
      </c>
      <c r="P93" s="8">
        <v>250</v>
      </c>
      <c r="Q93" s="8">
        <v>750</v>
      </c>
      <c r="R93" s="8">
        <v>150</v>
      </c>
      <c r="S93" s="8">
        <v>600</v>
      </c>
      <c r="T93" s="8">
        <v>900</v>
      </c>
      <c r="U93" s="8">
        <v>1000</v>
      </c>
      <c r="V93" s="8">
        <v>921.87</v>
      </c>
      <c r="W93" s="8">
        <v>0</v>
      </c>
      <c r="X93" s="8">
        <v>0</v>
      </c>
      <c r="Y93" s="8">
        <v>0</v>
      </c>
      <c r="Z93" s="8">
        <v>0</v>
      </c>
      <c r="AA93" s="8">
        <v>86.48</v>
      </c>
      <c r="AB93" s="8">
        <v>251.59</v>
      </c>
      <c r="AC93" s="8">
        <v>82.47</v>
      </c>
      <c r="AD93" s="8">
        <v>0</v>
      </c>
      <c r="AE93" s="8">
        <v>0</v>
      </c>
    </row>
    <row r="94" spans="1:31">
      <c r="A94" s="2" t="s">
        <v>93</v>
      </c>
      <c r="B94" s="22">
        <v>0</v>
      </c>
      <c r="C94" s="8"/>
      <c r="D94" s="8"/>
      <c r="E94" s="8">
        <v>0</v>
      </c>
      <c r="F94" s="8"/>
      <c r="G94" s="8">
        <v>0</v>
      </c>
      <c r="H94" s="23">
        <v>0</v>
      </c>
      <c r="I94" s="8">
        <v>0</v>
      </c>
      <c r="J94" s="8">
        <v>0</v>
      </c>
      <c r="K94" s="8">
        <v>0</v>
      </c>
      <c r="L94" s="8">
        <v>0</v>
      </c>
      <c r="M94" s="8">
        <v>550</v>
      </c>
      <c r="N94" s="8"/>
      <c r="O94" s="8">
        <v>700</v>
      </c>
      <c r="P94" s="8">
        <v>250</v>
      </c>
      <c r="Q94" s="8">
        <v>1150</v>
      </c>
      <c r="R94" s="8">
        <v>700</v>
      </c>
      <c r="S94" s="8">
        <v>1100</v>
      </c>
      <c r="T94" s="8">
        <v>1150</v>
      </c>
      <c r="U94" s="8">
        <v>1315.22</v>
      </c>
      <c r="V94" s="8">
        <v>1804.19</v>
      </c>
      <c r="W94" s="8">
        <v>0</v>
      </c>
      <c r="X94" s="8">
        <v>0</v>
      </c>
      <c r="Y94" s="8">
        <v>0</v>
      </c>
      <c r="Z94" s="8">
        <v>52.09</v>
      </c>
      <c r="AA94" s="8">
        <v>88.9</v>
      </c>
      <c r="AB94" s="8">
        <v>300.55</v>
      </c>
      <c r="AC94" s="8">
        <v>148.41</v>
      </c>
      <c r="AD94" s="8">
        <v>0</v>
      </c>
      <c r="AE94" s="8">
        <v>125.93</v>
      </c>
    </row>
    <row r="95" spans="1:31">
      <c r="A95" s="2" t="s">
        <v>94</v>
      </c>
      <c r="B95" s="22">
        <v>0</v>
      </c>
      <c r="C95" s="8"/>
      <c r="D95" s="8"/>
      <c r="E95" s="8">
        <v>0</v>
      </c>
      <c r="F95" s="8"/>
      <c r="G95" s="8">
        <v>0</v>
      </c>
      <c r="H95" s="23">
        <v>0</v>
      </c>
      <c r="I95" s="8">
        <v>0</v>
      </c>
      <c r="J95" s="8">
        <v>0</v>
      </c>
      <c r="K95" s="8">
        <v>0</v>
      </c>
      <c r="L95" s="8">
        <v>0</v>
      </c>
      <c r="M95" s="8">
        <v>750</v>
      </c>
      <c r="N95" s="8"/>
      <c r="O95" s="8">
        <v>950</v>
      </c>
      <c r="P95" s="8">
        <v>200</v>
      </c>
      <c r="Q95" s="8">
        <v>1650</v>
      </c>
      <c r="R95" s="8">
        <v>1150</v>
      </c>
      <c r="S95" s="8">
        <v>1336.38</v>
      </c>
      <c r="T95" s="8">
        <v>1389.55</v>
      </c>
      <c r="U95" s="8">
        <v>1900</v>
      </c>
      <c r="V95" s="8">
        <v>1825.5</v>
      </c>
      <c r="W95" s="8">
        <v>0</v>
      </c>
      <c r="X95" s="8">
        <v>0</v>
      </c>
      <c r="Y95" s="8">
        <v>0</v>
      </c>
      <c r="Z95" s="8">
        <v>109.58</v>
      </c>
      <c r="AA95" s="8">
        <v>45.45</v>
      </c>
      <c r="AB95" s="8">
        <v>323.13</v>
      </c>
      <c r="AC95" s="8">
        <v>213.47</v>
      </c>
      <c r="AD95" s="8">
        <v>0</v>
      </c>
      <c r="AE95" s="8">
        <v>219.91</v>
      </c>
    </row>
    <row r="96" spans="1:31">
      <c r="A96" s="2" t="s">
        <v>95</v>
      </c>
      <c r="B96" s="22">
        <v>0</v>
      </c>
      <c r="C96" s="8"/>
      <c r="D96" s="8"/>
      <c r="E96" s="8">
        <v>0</v>
      </c>
      <c r="F96" s="8"/>
      <c r="G96" s="8">
        <v>0</v>
      </c>
      <c r="H96" s="23">
        <v>0</v>
      </c>
      <c r="I96" s="8">
        <v>0</v>
      </c>
      <c r="J96" s="8">
        <v>0</v>
      </c>
      <c r="K96" s="8">
        <v>0</v>
      </c>
      <c r="L96" s="8">
        <v>0</v>
      </c>
      <c r="M96" s="8">
        <v>850</v>
      </c>
      <c r="N96" s="8"/>
      <c r="O96" s="8">
        <v>1150</v>
      </c>
      <c r="P96" s="8">
        <v>200</v>
      </c>
      <c r="Q96" s="8">
        <v>2000</v>
      </c>
      <c r="R96" s="8">
        <v>1450</v>
      </c>
      <c r="S96" s="8">
        <v>1629.03</v>
      </c>
      <c r="T96" s="8">
        <v>1688.14</v>
      </c>
      <c r="U96" s="8">
        <v>2114.69</v>
      </c>
      <c r="V96" s="8">
        <v>1850.88</v>
      </c>
      <c r="W96" s="8">
        <v>0</v>
      </c>
      <c r="X96" s="8">
        <v>0</v>
      </c>
      <c r="Y96" s="8">
        <v>0</v>
      </c>
      <c r="Z96" s="8">
        <v>143.69</v>
      </c>
      <c r="AA96" s="8">
        <v>94.77</v>
      </c>
      <c r="AB96" s="8">
        <v>419.28</v>
      </c>
      <c r="AC96" s="8">
        <v>247.6</v>
      </c>
      <c r="AD96" s="8">
        <v>0</v>
      </c>
      <c r="AE96" s="8">
        <v>359.61</v>
      </c>
    </row>
    <row r="97" spans="1:32">
      <c r="A97" s="2" t="s">
        <v>96</v>
      </c>
      <c r="B97" s="22">
        <v>0</v>
      </c>
      <c r="C97" s="8"/>
      <c r="D97" s="8"/>
      <c r="E97" s="8">
        <v>0</v>
      </c>
      <c r="F97" s="8"/>
      <c r="G97" s="8">
        <v>0</v>
      </c>
      <c r="H97" s="23">
        <v>0</v>
      </c>
      <c r="I97" s="8">
        <v>0</v>
      </c>
      <c r="J97" s="8">
        <v>0</v>
      </c>
      <c r="K97" s="8">
        <v>0</v>
      </c>
      <c r="L97" s="8">
        <v>0</v>
      </c>
      <c r="M97" s="8">
        <v>950</v>
      </c>
      <c r="N97" s="8"/>
      <c r="O97" s="8">
        <v>1450</v>
      </c>
      <c r="P97" s="8">
        <v>745.67</v>
      </c>
      <c r="Q97" s="8">
        <v>2350</v>
      </c>
      <c r="R97" s="8">
        <v>1850</v>
      </c>
      <c r="S97" s="8">
        <v>2123.21</v>
      </c>
      <c r="T97" s="8">
        <v>2090.21</v>
      </c>
      <c r="U97" s="8">
        <v>2399.7600000000002</v>
      </c>
      <c r="V97" s="8">
        <v>1944.17</v>
      </c>
      <c r="W97" s="8">
        <v>0</v>
      </c>
      <c r="X97" s="8">
        <v>0</v>
      </c>
      <c r="Y97" s="8">
        <v>0</v>
      </c>
      <c r="Z97" s="8">
        <v>194.81</v>
      </c>
      <c r="AA97" s="8">
        <v>150</v>
      </c>
      <c r="AB97" s="8">
        <v>500</v>
      </c>
      <c r="AC97" s="8">
        <v>431.24</v>
      </c>
      <c r="AD97" s="8">
        <v>0</v>
      </c>
      <c r="AE97" s="8">
        <v>500</v>
      </c>
    </row>
    <row r="98" spans="1:32">
      <c r="A98" s="2" t="s">
        <v>97</v>
      </c>
      <c r="B98" s="22">
        <v>0</v>
      </c>
      <c r="C98" s="8"/>
      <c r="D98" s="8"/>
      <c r="E98" s="8">
        <v>0</v>
      </c>
      <c r="F98" s="8"/>
      <c r="G98" s="8">
        <v>0</v>
      </c>
      <c r="H98" s="23">
        <v>0</v>
      </c>
      <c r="I98" s="8">
        <v>0</v>
      </c>
      <c r="J98" s="8">
        <v>0</v>
      </c>
      <c r="K98" s="8">
        <v>0</v>
      </c>
      <c r="L98" s="8">
        <v>0</v>
      </c>
      <c r="M98" s="8">
        <v>1000</v>
      </c>
      <c r="N98" s="8"/>
      <c r="O98" s="8">
        <v>1650</v>
      </c>
      <c r="P98" s="8">
        <v>1050</v>
      </c>
      <c r="Q98" s="8">
        <v>2700</v>
      </c>
      <c r="R98" s="8">
        <v>2150</v>
      </c>
      <c r="S98" s="8">
        <v>2440.27</v>
      </c>
      <c r="T98" s="8">
        <v>2300</v>
      </c>
      <c r="U98" s="8">
        <v>2696.49</v>
      </c>
      <c r="V98" s="8">
        <v>2144.31</v>
      </c>
      <c r="W98" s="8">
        <v>0</v>
      </c>
      <c r="X98" s="8">
        <v>0</v>
      </c>
      <c r="Y98" s="8">
        <v>0</v>
      </c>
      <c r="Z98" s="8">
        <v>256.55</v>
      </c>
      <c r="AA98" s="8">
        <v>200</v>
      </c>
      <c r="AB98" s="8">
        <v>500</v>
      </c>
      <c r="AC98" s="8">
        <v>526.30999999999995</v>
      </c>
      <c r="AD98" s="8">
        <v>0</v>
      </c>
      <c r="AE98" s="8">
        <v>800</v>
      </c>
    </row>
    <row r="99" spans="1:32">
      <c r="A99" s="3" t="s">
        <v>98</v>
      </c>
      <c r="B99" s="15">
        <f>SUM(B3:B98)</f>
        <v>25700</v>
      </c>
      <c r="C99" s="15">
        <f t="shared" ref="C99:AE99" si="0">SUM(C3:C98)</f>
        <v>0</v>
      </c>
      <c r="D99" s="15">
        <f t="shared" si="0"/>
        <v>0</v>
      </c>
      <c r="E99" s="15">
        <f t="shared" si="0"/>
        <v>17477.139999999996</v>
      </c>
      <c r="F99" s="15">
        <f t="shared" si="0"/>
        <v>0</v>
      </c>
      <c r="G99" s="15">
        <f t="shared" si="0"/>
        <v>8400</v>
      </c>
      <c r="H99" s="15">
        <f t="shared" si="0"/>
        <v>47650</v>
      </c>
      <c r="I99" s="15">
        <f t="shared" si="0"/>
        <v>46119.479999999996</v>
      </c>
      <c r="J99" s="15">
        <f t="shared" si="0"/>
        <v>25635.010000000002</v>
      </c>
      <c r="K99" s="15">
        <f t="shared" si="0"/>
        <v>20269.04</v>
      </c>
      <c r="L99" s="15">
        <f t="shared" si="0"/>
        <v>96599.639999999985</v>
      </c>
      <c r="M99" s="15">
        <f t="shared" si="0"/>
        <v>172765.8</v>
      </c>
      <c r="N99" s="15">
        <f t="shared" si="0"/>
        <v>0</v>
      </c>
      <c r="O99" s="15">
        <f t="shared" si="0"/>
        <v>258229.54</v>
      </c>
      <c r="P99" s="15">
        <f t="shared" si="0"/>
        <v>190083.42</v>
      </c>
      <c r="Q99" s="15">
        <f t="shared" si="0"/>
        <v>266175.88</v>
      </c>
      <c r="R99" s="15">
        <f t="shared" si="0"/>
        <v>260224.55000000002</v>
      </c>
      <c r="S99" s="15">
        <f t="shared" si="0"/>
        <v>283045</v>
      </c>
      <c r="T99" s="15">
        <f t="shared" si="0"/>
        <v>258005.87999999995</v>
      </c>
      <c r="U99" s="15">
        <f t="shared" si="0"/>
        <v>251288.31</v>
      </c>
      <c r="V99" s="15">
        <f t="shared" si="0"/>
        <v>261450.69000000003</v>
      </c>
      <c r="W99" s="15">
        <f t="shared" si="0"/>
        <v>112114.77</v>
      </c>
      <c r="X99" s="15">
        <f t="shared" si="0"/>
        <v>20453.890000000003</v>
      </c>
      <c r="Y99" s="15">
        <f t="shared" si="0"/>
        <v>20728.84</v>
      </c>
      <c r="Z99" s="15">
        <f t="shared" si="0"/>
        <v>36542.979999999996</v>
      </c>
      <c r="AA99" s="15">
        <f t="shared" si="0"/>
        <v>20376.600000000002</v>
      </c>
      <c r="AB99" s="15">
        <f t="shared" si="0"/>
        <v>50396.819999999992</v>
      </c>
      <c r="AC99" s="15">
        <f t="shared" si="0"/>
        <v>110267.72000000002</v>
      </c>
      <c r="AD99" s="15">
        <f t="shared" si="0"/>
        <v>134669.97</v>
      </c>
      <c r="AE99" s="15">
        <f t="shared" si="0"/>
        <v>128652.39</v>
      </c>
      <c r="AF99" s="15">
        <f>SUM(B99:AE99)</f>
        <v>3123323.3600000003</v>
      </c>
    </row>
    <row r="100" spans="1:32">
      <c r="A100" s="3" t="s">
        <v>99</v>
      </c>
      <c r="B100" s="15">
        <f>B99/4000</f>
        <v>6.4249999999999998</v>
      </c>
      <c r="C100" s="15">
        <f t="shared" ref="C100:AE100" si="1">C99/4000</f>
        <v>0</v>
      </c>
      <c r="D100" s="15">
        <f t="shared" si="1"/>
        <v>0</v>
      </c>
      <c r="E100" s="15">
        <f t="shared" si="1"/>
        <v>4.3692849999999988</v>
      </c>
      <c r="F100" s="15">
        <f t="shared" si="1"/>
        <v>0</v>
      </c>
      <c r="G100" s="15">
        <f t="shared" si="1"/>
        <v>2.1</v>
      </c>
      <c r="H100" s="15">
        <f t="shared" si="1"/>
        <v>11.9125</v>
      </c>
      <c r="I100" s="15">
        <f t="shared" si="1"/>
        <v>11.529869999999999</v>
      </c>
      <c r="J100" s="15">
        <f t="shared" si="1"/>
        <v>6.4087525000000003</v>
      </c>
      <c r="K100" s="15">
        <f t="shared" si="1"/>
        <v>5.0672600000000001</v>
      </c>
      <c r="L100" s="15">
        <f t="shared" si="1"/>
        <v>24.149909999999995</v>
      </c>
      <c r="M100" s="15">
        <f t="shared" si="1"/>
        <v>43.191449999999996</v>
      </c>
      <c r="N100" s="15">
        <f t="shared" si="1"/>
        <v>0</v>
      </c>
      <c r="O100" s="15">
        <f t="shared" si="1"/>
        <v>64.557384999999996</v>
      </c>
      <c r="P100" s="15">
        <f t="shared" si="1"/>
        <v>47.520855000000005</v>
      </c>
      <c r="Q100" s="15">
        <f t="shared" si="1"/>
        <v>66.543970000000002</v>
      </c>
      <c r="R100" s="15">
        <f t="shared" si="1"/>
        <v>65.056137500000006</v>
      </c>
      <c r="S100" s="15">
        <f t="shared" si="1"/>
        <v>70.761250000000004</v>
      </c>
      <c r="T100" s="15">
        <f t="shared" si="1"/>
        <v>64.501469999999983</v>
      </c>
      <c r="U100" s="15">
        <f t="shared" si="1"/>
        <v>62.822077499999999</v>
      </c>
      <c r="V100" s="15">
        <f t="shared" si="1"/>
        <v>65.362672500000002</v>
      </c>
      <c r="W100" s="15">
        <f t="shared" si="1"/>
        <v>28.028692500000002</v>
      </c>
      <c r="X100" s="15">
        <f t="shared" si="1"/>
        <v>5.1134725000000012</v>
      </c>
      <c r="Y100" s="15">
        <f t="shared" si="1"/>
        <v>5.1822100000000004</v>
      </c>
      <c r="Z100" s="15">
        <f t="shared" si="1"/>
        <v>9.1357449999999982</v>
      </c>
      <c r="AA100" s="15">
        <f t="shared" si="1"/>
        <v>5.0941500000000008</v>
      </c>
      <c r="AB100" s="15">
        <f t="shared" si="1"/>
        <v>12.599204999999998</v>
      </c>
      <c r="AC100" s="15">
        <f t="shared" si="1"/>
        <v>27.566930000000003</v>
      </c>
      <c r="AD100" s="15">
        <f t="shared" si="1"/>
        <v>33.667492500000002</v>
      </c>
      <c r="AE100" s="15">
        <f t="shared" si="1"/>
        <v>32.163097499999999</v>
      </c>
      <c r="AF100" s="24">
        <f>AF99/4000</f>
        <v>780.83084000000008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selection activeCell="AA88" sqref="AA88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</cols>
  <sheetData>
    <row r="1" spans="1:31">
      <c r="A1" s="13" t="s">
        <v>104</v>
      </c>
      <c r="B1" s="14">
        <v>45536</v>
      </c>
      <c r="C1" s="14">
        <v>45537</v>
      </c>
      <c r="D1" s="14">
        <v>45538</v>
      </c>
      <c r="E1" s="14">
        <v>45539</v>
      </c>
      <c r="F1" s="14">
        <v>45540</v>
      </c>
      <c r="G1" s="14">
        <v>45541</v>
      </c>
      <c r="H1" s="14">
        <v>45542</v>
      </c>
      <c r="I1" s="14">
        <v>45543</v>
      </c>
      <c r="J1" s="14">
        <v>45544</v>
      </c>
      <c r="K1" s="14">
        <v>45545</v>
      </c>
      <c r="L1" s="14">
        <v>45546</v>
      </c>
      <c r="M1" s="14">
        <v>45547</v>
      </c>
      <c r="N1" s="14">
        <v>45548</v>
      </c>
      <c r="O1" s="14">
        <v>45549</v>
      </c>
      <c r="P1" s="14">
        <v>45550</v>
      </c>
      <c r="Q1" s="14">
        <v>45551</v>
      </c>
      <c r="R1" s="14">
        <v>45552</v>
      </c>
      <c r="S1" s="14">
        <v>45553</v>
      </c>
      <c r="T1" s="14">
        <v>45554</v>
      </c>
      <c r="U1" s="14">
        <v>45555</v>
      </c>
      <c r="V1" s="14">
        <v>45556</v>
      </c>
      <c r="W1" s="14">
        <v>45557</v>
      </c>
      <c r="X1" s="14">
        <v>45558</v>
      </c>
      <c r="Y1" s="14">
        <v>45559</v>
      </c>
      <c r="Z1" s="14">
        <v>45560</v>
      </c>
      <c r="AA1" s="14">
        <v>45561</v>
      </c>
      <c r="AB1" s="14">
        <v>45562</v>
      </c>
      <c r="AC1" s="14">
        <v>45563</v>
      </c>
      <c r="AD1" s="14">
        <v>45564</v>
      </c>
      <c r="AE1" s="14">
        <v>45565</v>
      </c>
    </row>
    <row r="2" spans="1:31" ht="30">
      <c r="A2" s="1" t="s">
        <v>0</v>
      </c>
      <c r="B2" s="21" t="s">
        <v>1</v>
      </c>
    </row>
    <row r="3" spans="1:31">
      <c r="A3" s="2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>
        <v>0</v>
      </c>
      <c r="W3" s="8"/>
      <c r="X3" s="8"/>
      <c r="Y3" s="8"/>
      <c r="Z3" s="8">
        <v>0</v>
      </c>
      <c r="AA3" s="8"/>
      <c r="AB3" s="8">
        <v>0</v>
      </c>
      <c r="AC3" s="8"/>
      <c r="AD3" s="8"/>
      <c r="AE3" s="8"/>
    </row>
    <row r="4" spans="1:31">
      <c r="A4" s="2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>
        <v>0</v>
      </c>
      <c r="W4" s="8"/>
      <c r="X4" s="8"/>
      <c r="Y4" s="8"/>
      <c r="Z4" s="8">
        <v>0</v>
      </c>
      <c r="AA4" s="8"/>
      <c r="AB4" s="8">
        <v>0</v>
      </c>
      <c r="AC4" s="8"/>
      <c r="AD4" s="8"/>
      <c r="AE4" s="8"/>
    </row>
    <row r="5" spans="1:31">
      <c r="A5" s="2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>
        <v>0</v>
      </c>
      <c r="W5" s="8"/>
      <c r="X5" s="8"/>
      <c r="Y5" s="8"/>
      <c r="Z5" s="8">
        <v>0</v>
      </c>
      <c r="AA5" s="8"/>
      <c r="AB5" s="8">
        <v>0</v>
      </c>
      <c r="AC5" s="8"/>
      <c r="AD5" s="8"/>
      <c r="AE5" s="8"/>
    </row>
    <row r="6" spans="1:31">
      <c r="A6" s="2" t="s">
        <v>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>
        <v>0</v>
      </c>
      <c r="W6" s="8"/>
      <c r="X6" s="8"/>
      <c r="Y6" s="8"/>
      <c r="Z6" s="8">
        <v>0</v>
      </c>
      <c r="AA6" s="8"/>
      <c r="AB6" s="8">
        <v>0</v>
      </c>
      <c r="AC6" s="8"/>
      <c r="AD6" s="8"/>
      <c r="AE6" s="8"/>
    </row>
    <row r="7" spans="1:31">
      <c r="A7" s="2" t="s">
        <v>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>
        <v>0</v>
      </c>
      <c r="W7" s="8"/>
      <c r="X7" s="8"/>
      <c r="Y7" s="8"/>
      <c r="Z7" s="8">
        <v>0</v>
      </c>
      <c r="AA7" s="8"/>
      <c r="AB7" s="8">
        <v>0</v>
      </c>
      <c r="AC7" s="8"/>
      <c r="AD7" s="8"/>
      <c r="AE7" s="8"/>
    </row>
    <row r="8" spans="1:31">
      <c r="A8" s="2" t="s">
        <v>7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>
        <v>0</v>
      </c>
      <c r="W8" s="8"/>
      <c r="X8" s="8"/>
      <c r="Y8" s="8"/>
      <c r="Z8" s="8">
        <v>0</v>
      </c>
      <c r="AA8" s="8"/>
      <c r="AB8" s="8">
        <v>0</v>
      </c>
      <c r="AC8" s="8"/>
      <c r="AD8" s="8"/>
      <c r="AE8" s="8"/>
    </row>
    <row r="9" spans="1:31">
      <c r="A9" s="2" t="s">
        <v>8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>
        <v>0</v>
      </c>
      <c r="W9" s="8"/>
      <c r="X9" s="8"/>
      <c r="Y9" s="8"/>
      <c r="Z9" s="8">
        <v>0</v>
      </c>
      <c r="AA9" s="8"/>
      <c r="AB9" s="8">
        <v>0</v>
      </c>
      <c r="AC9" s="8"/>
      <c r="AD9" s="8"/>
      <c r="AE9" s="8"/>
    </row>
    <row r="10" spans="1:31">
      <c r="A10" s="2" t="s">
        <v>9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>
        <v>0</v>
      </c>
      <c r="W10" s="8"/>
      <c r="X10" s="8"/>
      <c r="Y10" s="8"/>
      <c r="Z10" s="8">
        <v>0</v>
      </c>
      <c r="AA10" s="8"/>
      <c r="AB10" s="8">
        <v>0</v>
      </c>
      <c r="AC10" s="8"/>
      <c r="AD10" s="8"/>
      <c r="AE10" s="8"/>
    </row>
    <row r="11" spans="1:31">
      <c r="A11" s="2" t="s">
        <v>10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>
        <v>0</v>
      </c>
      <c r="W11" s="8"/>
      <c r="X11" s="8"/>
      <c r="Y11" s="8"/>
      <c r="Z11" s="8">
        <v>0</v>
      </c>
      <c r="AA11" s="8"/>
      <c r="AB11" s="8">
        <v>0</v>
      </c>
      <c r="AC11" s="8"/>
      <c r="AD11" s="8"/>
      <c r="AE11" s="8"/>
    </row>
    <row r="12" spans="1:31">
      <c r="A12" s="2" t="s">
        <v>11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>
        <v>0</v>
      </c>
      <c r="W12" s="8"/>
      <c r="X12" s="8"/>
      <c r="Y12" s="8"/>
      <c r="Z12" s="8">
        <v>0</v>
      </c>
      <c r="AA12" s="8"/>
      <c r="AB12" s="8">
        <v>0</v>
      </c>
      <c r="AC12" s="8"/>
      <c r="AD12" s="8"/>
      <c r="AE12" s="8"/>
    </row>
    <row r="13" spans="1:31">
      <c r="A13" s="2" t="s">
        <v>12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>
        <v>0</v>
      </c>
      <c r="W13" s="8"/>
      <c r="X13" s="8"/>
      <c r="Y13" s="8"/>
      <c r="Z13" s="8">
        <v>0</v>
      </c>
      <c r="AA13" s="8"/>
      <c r="AB13" s="8">
        <v>0</v>
      </c>
      <c r="AC13" s="8"/>
      <c r="AD13" s="8"/>
      <c r="AE13" s="8"/>
    </row>
    <row r="14" spans="1:31">
      <c r="A14" s="2" t="s">
        <v>13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>
        <v>0</v>
      </c>
      <c r="W14" s="8"/>
      <c r="X14" s="8"/>
      <c r="Y14" s="8"/>
      <c r="Z14" s="8">
        <v>0</v>
      </c>
      <c r="AA14" s="8"/>
      <c r="AB14" s="8">
        <v>0</v>
      </c>
      <c r="AC14" s="8"/>
      <c r="AD14" s="8"/>
      <c r="AE14" s="8"/>
    </row>
    <row r="15" spans="1:31">
      <c r="A15" s="2" t="s">
        <v>14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>
        <v>0</v>
      </c>
      <c r="W15" s="8"/>
      <c r="X15" s="8"/>
      <c r="Y15" s="8"/>
      <c r="Z15" s="8">
        <v>0</v>
      </c>
      <c r="AA15" s="8"/>
      <c r="AB15" s="8">
        <v>0</v>
      </c>
      <c r="AC15" s="8"/>
      <c r="AD15" s="8"/>
      <c r="AE15" s="8"/>
    </row>
    <row r="16" spans="1:31">
      <c r="A16" s="2" t="s">
        <v>15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>
        <v>0</v>
      </c>
      <c r="W16" s="8"/>
      <c r="X16" s="8"/>
      <c r="Y16" s="8"/>
      <c r="Z16" s="8">
        <v>0</v>
      </c>
      <c r="AA16" s="8"/>
      <c r="AB16" s="8">
        <v>0</v>
      </c>
      <c r="AC16" s="8"/>
      <c r="AD16" s="8"/>
      <c r="AE16" s="8"/>
    </row>
    <row r="17" spans="1:31">
      <c r="A17" s="2" t="s">
        <v>16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>
        <v>0</v>
      </c>
      <c r="W17" s="8"/>
      <c r="X17" s="8"/>
      <c r="Y17" s="8"/>
      <c r="Z17" s="8">
        <v>0</v>
      </c>
      <c r="AA17" s="8"/>
      <c r="AB17" s="8">
        <v>0</v>
      </c>
      <c r="AC17" s="8"/>
      <c r="AD17" s="8"/>
      <c r="AE17" s="8"/>
    </row>
    <row r="18" spans="1:31">
      <c r="A18" s="2" t="s">
        <v>17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>
        <v>0</v>
      </c>
      <c r="W18" s="8"/>
      <c r="X18" s="8"/>
      <c r="Y18" s="8"/>
      <c r="Z18" s="8">
        <v>0</v>
      </c>
      <c r="AA18" s="8"/>
      <c r="AB18" s="8">
        <v>0</v>
      </c>
      <c r="AC18" s="8"/>
      <c r="AD18" s="8"/>
      <c r="AE18" s="8"/>
    </row>
    <row r="19" spans="1:31">
      <c r="A19" s="2" t="s">
        <v>18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>
        <v>0</v>
      </c>
      <c r="W19" s="8"/>
      <c r="X19" s="8"/>
      <c r="Y19" s="8"/>
      <c r="Z19" s="8">
        <v>0</v>
      </c>
      <c r="AA19" s="8"/>
      <c r="AB19" s="8">
        <v>0</v>
      </c>
      <c r="AC19" s="8"/>
      <c r="AD19" s="8"/>
      <c r="AE19" s="8"/>
    </row>
    <row r="20" spans="1:31">
      <c r="A20" s="2" t="s">
        <v>19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>
        <v>0</v>
      </c>
      <c r="W20" s="8"/>
      <c r="X20" s="8"/>
      <c r="Y20" s="8"/>
      <c r="Z20" s="8">
        <v>0</v>
      </c>
      <c r="AA20" s="8"/>
      <c r="AB20" s="8">
        <v>0</v>
      </c>
      <c r="AC20" s="8"/>
      <c r="AD20" s="8"/>
      <c r="AE20" s="8"/>
    </row>
    <row r="21" spans="1:31">
      <c r="A21" s="2" t="s">
        <v>20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>
        <v>0</v>
      </c>
      <c r="W21" s="8"/>
      <c r="X21" s="8"/>
      <c r="Y21" s="8"/>
      <c r="Z21" s="8">
        <v>0</v>
      </c>
      <c r="AA21" s="8"/>
      <c r="AB21" s="8">
        <v>0</v>
      </c>
      <c r="AC21" s="8"/>
      <c r="AD21" s="8"/>
      <c r="AE21" s="8"/>
    </row>
    <row r="22" spans="1:31">
      <c r="A22" s="2" t="s">
        <v>21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>
        <v>0</v>
      </c>
      <c r="W22" s="8"/>
      <c r="X22" s="8"/>
      <c r="Y22" s="8"/>
      <c r="Z22" s="8">
        <v>0</v>
      </c>
      <c r="AA22" s="8"/>
      <c r="AB22" s="8">
        <v>0</v>
      </c>
      <c r="AC22" s="8"/>
      <c r="AD22" s="8"/>
      <c r="AE22" s="8"/>
    </row>
    <row r="23" spans="1:31">
      <c r="A23" s="2" t="s">
        <v>22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>
        <v>0</v>
      </c>
      <c r="W23" s="8"/>
      <c r="X23" s="8"/>
      <c r="Y23" s="8"/>
      <c r="Z23" s="8">
        <v>0</v>
      </c>
      <c r="AA23" s="8"/>
      <c r="AB23" s="8">
        <v>0</v>
      </c>
      <c r="AC23" s="8"/>
      <c r="AD23" s="8"/>
      <c r="AE23" s="8"/>
    </row>
    <row r="24" spans="1:31">
      <c r="A24" s="2" t="s">
        <v>23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>
        <v>0</v>
      </c>
      <c r="W24" s="8"/>
      <c r="X24" s="8"/>
      <c r="Y24" s="8"/>
      <c r="Z24" s="8">
        <v>0</v>
      </c>
      <c r="AA24" s="8"/>
      <c r="AB24" s="8">
        <v>0</v>
      </c>
      <c r="AC24" s="8"/>
      <c r="AD24" s="8"/>
      <c r="AE24" s="8"/>
    </row>
    <row r="25" spans="1:31">
      <c r="A25" s="2" t="s">
        <v>24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>
        <v>0</v>
      </c>
      <c r="W25" s="8"/>
      <c r="X25" s="8"/>
      <c r="Y25" s="8"/>
      <c r="Z25" s="8">
        <v>0</v>
      </c>
      <c r="AA25" s="8"/>
      <c r="AB25" s="8">
        <v>0</v>
      </c>
      <c r="AC25" s="8"/>
      <c r="AD25" s="8"/>
      <c r="AE25" s="8"/>
    </row>
    <row r="26" spans="1:31">
      <c r="A26" s="2" t="s">
        <v>25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>
        <v>0</v>
      </c>
      <c r="W26" s="8"/>
      <c r="X26" s="8"/>
      <c r="Y26" s="8"/>
      <c r="Z26" s="8">
        <v>0</v>
      </c>
      <c r="AA26" s="8"/>
      <c r="AB26" s="8">
        <v>0</v>
      </c>
      <c r="AC26" s="8"/>
      <c r="AD26" s="8"/>
      <c r="AE26" s="8"/>
    </row>
    <row r="27" spans="1:31">
      <c r="A27" s="2" t="s">
        <v>26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>
        <v>0</v>
      </c>
      <c r="W27" s="8"/>
      <c r="X27" s="8"/>
      <c r="Y27" s="8"/>
      <c r="Z27" s="8">
        <v>0</v>
      </c>
      <c r="AA27" s="8"/>
      <c r="AB27" s="8">
        <v>0</v>
      </c>
      <c r="AC27" s="8"/>
      <c r="AD27" s="8"/>
      <c r="AE27" s="8"/>
    </row>
    <row r="28" spans="1:31">
      <c r="A28" s="2" t="s">
        <v>27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>
        <v>0</v>
      </c>
      <c r="W28" s="8"/>
      <c r="X28" s="8"/>
      <c r="Y28" s="8"/>
      <c r="Z28" s="8">
        <v>0</v>
      </c>
      <c r="AA28" s="8"/>
      <c r="AB28" s="8">
        <v>0</v>
      </c>
      <c r="AC28" s="8"/>
      <c r="AD28" s="8"/>
      <c r="AE28" s="8"/>
    </row>
    <row r="29" spans="1:31">
      <c r="A29" s="2" t="s">
        <v>28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>
        <v>0</v>
      </c>
      <c r="W29" s="8"/>
      <c r="X29" s="8"/>
      <c r="Y29" s="8"/>
      <c r="Z29" s="8">
        <v>0</v>
      </c>
      <c r="AA29" s="8"/>
      <c r="AB29" s="8">
        <v>0</v>
      </c>
      <c r="AC29" s="8"/>
      <c r="AD29" s="8"/>
      <c r="AE29" s="8"/>
    </row>
    <row r="30" spans="1:31">
      <c r="A30" s="2" t="s">
        <v>29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>
        <v>0</v>
      </c>
      <c r="W30" s="8"/>
      <c r="X30" s="8"/>
      <c r="Y30" s="8"/>
      <c r="Z30" s="8">
        <v>0</v>
      </c>
      <c r="AA30" s="8"/>
      <c r="AB30" s="8">
        <v>0</v>
      </c>
      <c r="AC30" s="8"/>
      <c r="AD30" s="8"/>
      <c r="AE30" s="8"/>
    </row>
    <row r="31" spans="1:31">
      <c r="A31" s="2" t="s">
        <v>30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>
        <v>0</v>
      </c>
      <c r="W31" s="8"/>
      <c r="X31" s="8"/>
      <c r="Y31" s="8"/>
      <c r="Z31" s="8">
        <v>0</v>
      </c>
      <c r="AA31" s="8"/>
      <c r="AB31" s="8">
        <v>0</v>
      </c>
      <c r="AC31" s="8"/>
      <c r="AD31" s="8"/>
      <c r="AE31" s="8"/>
    </row>
    <row r="32" spans="1:31">
      <c r="A32" s="2" t="s">
        <v>31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>
        <v>0</v>
      </c>
      <c r="W32" s="8"/>
      <c r="X32" s="8"/>
      <c r="Y32" s="8"/>
      <c r="Z32" s="8">
        <v>0</v>
      </c>
      <c r="AA32" s="8"/>
      <c r="AB32" s="8">
        <v>0</v>
      </c>
      <c r="AC32" s="8"/>
      <c r="AD32" s="8"/>
      <c r="AE32" s="8"/>
    </row>
    <row r="33" spans="1:31">
      <c r="A33" s="2" t="s">
        <v>32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>
        <v>0</v>
      </c>
      <c r="W33" s="8"/>
      <c r="X33" s="8"/>
      <c r="Y33" s="8"/>
      <c r="Z33" s="8">
        <v>0</v>
      </c>
      <c r="AA33" s="8"/>
      <c r="AB33" s="8">
        <v>0</v>
      </c>
      <c r="AC33" s="8"/>
      <c r="AD33" s="8"/>
      <c r="AE33" s="8"/>
    </row>
    <row r="34" spans="1:31">
      <c r="A34" s="2" t="s">
        <v>33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>
        <v>0</v>
      </c>
      <c r="W34" s="8"/>
      <c r="X34" s="8"/>
      <c r="Y34" s="8"/>
      <c r="Z34" s="8">
        <v>0</v>
      </c>
      <c r="AA34" s="8"/>
      <c r="AB34" s="8">
        <v>0</v>
      </c>
      <c r="AC34" s="8"/>
      <c r="AD34" s="8"/>
      <c r="AE34" s="8"/>
    </row>
    <row r="35" spans="1:31">
      <c r="A35" s="2" t="s">
        <v>34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>
        <v>0</v>
      </c>
      <c r="W35" s="8"/>
      <c r="X35" s="8"/>
      <c r="Y35" s="8"/>
      <c r="Z35" s="8">
        <v>0</v>
      </c>
      <c r="AA35" s="8"/>
      <c r="AB35" s="8">
        <v>0</v>
      </c>
      <c r="AC35" s="8"/>
      <c r="AD35" s="8"/>
      <c r="AE35" s="8"/>
    </row>
    <row r="36" spans="1:31">
      <c r="A36" s="2" t="s">
        <v>35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>
        <v>0</v>
      </c>
      <c r="W36" s="8"/>
      <c r="X36" s="8"/>
      <c r="Y36" s="8"/>
      <c r="Z36" s="8">
        <v>0</v>
      </c>
      <c r="AA36" s="8"/>
      <c r="AB36" s="8">
        <v>0</v>
      </c>
      <c r="AC36" s="8"/>
      <c r="AD36" s="8"/>
      <c r="AE36" s="8"/>
    </row>
    <row r="37" spans="1:31">
      <c r="A37" s="2" t="s">
        <v>36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>
        <v>0</v>
      </c>
      <c r="W37" s="8"/>
      <c r="X37" s="8"/>
      <c r="Y37" s="8"/>
      <c r="Z37" s="8">
        <v>0</v>
      </c>
      <c r="AA37" s="8"/>
      <c r="AB37" s="8">
        <v>0</v>
      </c>
      <c r="AC37" s="8"/>
      <c r="AD37" s="8"/>
      <c r="AE37" s="8"/>
    </row>
    <row r="38" spans="1:31">
      <c r="A38" s="2" t="s">
        <v>37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>
        <v>0</v>
      </c>
      <c r="W38" s="8"/>
      <c r="X38" s="8"/>
      <c r="Y38" s="8"/>
      <c r="Z38" s="8">
        <v>0</v>
      </c>
      <c r="AA38" s="8"/>
      <c r="AB38" s="8">
        <v>0</v>
      </c>
      <c r="AC38" s="8"/>
      <c r="AD38" s="8"/>
      <c r="AE38" s="8"/>
    </row>
    <row r="39" spans="1:31">
      <c r="A39" s="2" t="s">
        <v>38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>
        <v>0</v>
      </c>
      <c r="W39" s="8"/>
      <c r="X39" s="8"/>
      <c r="Y39" s="8"/>
      <c r="Z39" s="8">
        <v>0</v>
      </c>
      <c r="AA39" s="8"/>
      <c r="AB39" s="8">
        <v>0</v>
      </c>
      <c r="AC39" s="8"/>
      <c r="AD39" s="8"/>
      <c r="AE39" s="8"/>
    </row>
    <row r="40" spans="1:31">
      <c r="A40" s="2" t="s">
        <v>39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>
        <v>0</v>
      </c>
      <c r="W40" s="8"/>
      <c r="X40" s="8"/>
      <c r="Y40" s="8"/>
      <c r="Z40" s="8">
        <v>0</v>
      </c>
      <c r="AA40" s="8"/>
      <c r="AB40" s="8">
        <v>0</v>
      </c>
      <c r="AC40" s="8"/>
      <c r="AD40" s="8"/>
      <c r="AE40" s="8"/>
    </row>
    <row r="41" spans="1:31">
      <c r="A41" s="2" t="s">
        <v>40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>
        <v>0</v>
      </c>
      <c r="W41" s="8"/>
      <c r="X41" s="8"/>
      <c r="Y41" s="8"/>
      <c r="Z41" s="8">
        <v>0</v>
      </c>
      <c r="AA41" s="8"/>
      <c r="AB41" s="8">
        <v>0</v>
      </c>
      <c r="AC41" s="8"/>
      <c r="AD41" s="8"/>
      <c r="AE41" s="8"/>
    </row>
    <row r="42" spans="1:31">
      <c r="A42" s="2" t="s">
        <v>41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>
        <v>0</v>
      </c>
      <c r="W42" s="8"/>
      <c r="X42" s="8"/>
      <c r="Y42" s="8"/>
      <c r="Z42" s="8">
        <v>0</v>
      </c>
      <c r="AA42" s="8"/>
      <c r="AB42" s="8">
        <v>0</v>
      </c>
      <c r="AC42" s="8"/>
      <c r="AD42" s="8"/>
      <c r="AE42" s="8"/>
    </row>
    <row r="43" spans="1:31">
      <c r="A43" s="2" t="s">
        <v>42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>
        <v>0</v>
      </c>
      <c r="W43" s="8"/>
      <c r="X43" s="8"/>
      <c r="Y43" s="8"/>
      <c r="Z43" s="8">
        <v>0</v>
      </c>
      <c r="AA43" s="8"/>
      <c r="AB43" s="8">
        <v>0</v>
      </c>
      <c r="AC43" s="8"/>
      <c r="AD43" s="8"/>
      <c r="AE43" s="8"/>
    </row>
    <row r="44" spans="1:31">
      <c r="A44" s="2" t="s">
        <v>43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>
        <v>0</v>
      </c>
      <c r="W44" s="8"/>
      <c r="X44" s="8"/>
      <c r="Y44" s="8"/>
      <c r="Z44" s="8">
        <v>0</v>
      </c>
      <c r="AA44" s="8"/>
      <c r="AB44" s="8">
        <v>0</v>
      </c>
      <c r="AC44" s="8"/>
      <c r="AD44" s="8"/>
      <c r="AE44" s="8"/>
    </row>
    <row r="45" spans="1:31">
      <c r="A45" s="2" t="s">
        <v>44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>
        <v>0</v>
      </c>
      <c r="W45" s="8"/>
      <c r="X45" s="8"/>
      <c r="Y45" s="8"/>
      <c r="Z45" s="8">
        <v>0</v>
      </c>
      <c r="AA45" s="8"/>
      <c r="AB45" s="8">
        <v>0</v>
      </c>
      <c r="AC45" s="8"/>
      <c r="AD45" s="8"/>
      <c r="AE45" s="8"/>
    </row>
    <row r="46" spans="1:31">
      <c r="A46" s="2" t="s">
        <v>45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>
        <v>0</v>
      </c>
      <c r="W46" s="8"/>
      <c r="X46" s="8"/>
      <c r="Y46" s="8"/>
      <c r="Z46" s="8">
        <v>0</v>
      </c>
      <c r="AA46" s="8"/>
      <c r="AB46" s="8">
        <v>0</v>
      </c>
      <c r="AC46" s="8"/>
      <c r="AD46" s="8"/>
      <c r="AE46" s="8"/>
    </row>
    <row r="47" spans="1:31">
      <c r="A47" s="2" t="s">
        <v>46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>
        <v>0</v>
      </c>
      <c r="W47" s="8"/>
      <c r="X47" s="8"/>
      <c r="Y47" s="8"/>
      <c r="Z47" s="8">
        <v>0</v>
      </c>
      <c r="AA47" s="8"/>
      <c r="AB47" s="8">
        <v>0</v>
      </c>
      <c r="AC47" s="8"/>
      <c r="AD47" s="8"/>
      <c r="AE47" s="8"/>
    </row>
    <row r="48" spans="1:31">
      <c r="A48" s="2" t="s">
        <v>47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>
        <v>0</v>
      </c>
      <c r="W48" s="8"/>
      <c r="X48" s="8"/>
      <c r="Y48" s="8"/>
      <c r="Z48" s="8">
        <v>0</v>
      </c>
      <c r="AA48" s="8"/>
      <c r="AB48" s="8">
        <v>0</v>
      </c>
      <c r="AC48" s="8"/>
      <c r="AD48" s="8"/>
      <c r="AE48" s="8"/>
    </row>
    <row r="49" spans="1:31">
      <c r="A49" s="2" t="s">
        <v>48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>
        <v>0</v>
      </c>
      <c r="W49" s="8"/>
      <c r="X49" s="8"/>
      <c r="Y49" s="8"/>
      <c r="Z49" s="8">
        <v>0</v>
      </c>
      <c r="AA49" s="8"/>
      <c r="AB49" s="8">
        <v>0</v>
      </c>
      <c r="AC49" s="8"/>
      <c r="AD49" s="8"/>
      <c r="AE49" s="8"/>
    </row>
    <row r="50" spans="1:31">
      <c r="A50" s="2" t="s">
        <v>49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>
        <v>0</v>
      </c>
      <c r="W50" s="8"/>
      <c r="X50" s="8"/>
      <c r="Y50" s="8"/>
      <c r="Z50" s="8">
        <v>0</v>
      </c>
      <c r="AA50" s="8"/>
      <c r="AB50" s="8">
        <v>0</v>
      </c>
      <c r="AC50" s="8"/>
      <c r="AD50" s="8"/>
      <c r="AE50" s="8"/>
    </row>
    <row r="51" spans="1:31">
      <c r="A51" s="2" t="s">
        <v>50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>
        <v>0</v>
      </c>
      <c r="W51" s="8"/>
      <c r="X51" s="8"/>
      <c r="Y51" s="8"/>
      <c r="Z51" s="8">
        <v>0</v>
      </c>
      <c r="AA51" s="8"/>
      <c r="AB51" s="8">
        <v>0</v>
      </c>
      <c r="AC51" s="8"/>
      <c r="AD51" s="8"/>
      <c r="AE51" s="8"/>
    </row>
    <row r="52" spans="1:31">
      <c r="A52" s="2" t="s">
        <v>51</v>
      </c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>
        <v>0</v>
      </c>
      <c r="W52" s="8"/>
      <c r="X52" s="8"/>
      <c r="Y52" s="8"/>
      <c r="Z52" s="8">
        <v>0</v>
      </c>
      <c r="AA52" s="8"/>
      <c r="AB52" s="8">
        <v>0</v>
      </c>
      <c r="AC52" s="8"/>
      <c r="AD52" s="8"/>
      <c r="AE52" s="8"/>
    </row>
    <row r="53" spans="1:31">
      <c r="A53" s="2" t="s">
        <v>52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>
        <v>0</v>
      </c>
      <c r="W53" s="8"/>
      <c r="X53" s="8"/>
      <c r="Y53" s="8"/>
      <c r="Z53" s="8">
        <v>0</v>
      </c>
      <c r="AA53" s="8"/>
      <c r="AB53" s="8">
        <v>0</v>
      </c>
      <c r="AC53" s="8"/>
      <c r="AD53" s="8"/>
      <c r="AE53" s="8"/>
    </row>
    <row r="54" spans="1:31">
      <c r="A54" s="2" t="s">
        <v>53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>
        <v>0</v>
      </c>
      <c r="W54" s="8"/>
      <c r="X54" s="8"/>
      <c r="Y54" s="8"/>
      <c r="Z54" s="8">
        <v>0</v>
      </c>
      <c r="AA54" s="8"/>
      <c r="AB54" s="8">
        <v>0</v>
      </c>
      <c r="AC54" s="8"/>
      <c r="AD54" s="8"/>
      <c r="AE54" s="8"/>
    </row>
    <row r="55" spans="1:31">
      <c r="A55" s="2" t="s">
        <v>54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>
        <v>0</v>
      </c>
      <c r="W55" s="8"/>
      <c r="X55" s="8"/>
      <c r="Y55" s="8"/>
      <c r="Z55" s="8">
        <v>0</v>
      </c>
      <c r="AA55" s="8"/>
      <c r="AB55" s="8">
        <v>0</v>
      </c>
      <c r="AC55" s="8"/>
      <c r="AD55" s="8"/>
      <c r="AE55" s="8"/>
    </row>
    <row r="56" spans="1:31">
      <c r="A56" s="2" t="s">
        <v>55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>
        <v>0</v>
      </c>
      <c r="W56" s="8"/>
      <c r="X56" s="8"/>
      <c r="Y56" s="8"/>
      <c r="Z56" s="8">
        <v>0</v>
      </c>
      <c r="AA56" s="8"/>
      <c r="AB56" s="8">
        <v>0</v>
      </c>
      <c r="AC56" s="8"/>
      <c r="AD56" s="8"/>
      <c r="AE56" s="8"/>
    </row>
    <row r="57" spans="1:31">
      <c r="A57" s="2" t="s">
        <v>56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>
        <v>0</v>
      </c>
      <c r="W57" s="8"/>
      <c r="X57" s="8"/>
      <c r="Y57" s="8"/>
      <c r="Z57" s="8">
        <v>0</v>
      </c>
      <c r="AA57" s="8"/>
      <c r="AB57" s="8">
        <v>0</v>
      </c>
      <c r="AC57" s="8"/>
      <c r="AD57" s="8"/>
      <c r="AE57" s="8"/>
    </row>
    <row r="58" spans="1:31">
      <c r="A58" s="2" t="s">
        <v>57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>
        <v>0</v>
      </c>
      <c r="W58" s="8"/>
      <c r="X58" s="8"/>
      <c r="Y58" s="8"/>
      <c r="Z58" s="8">
        <v>0</v>
      </c>
      <c r="AA58" s="8"/>
      <c r="AB58" s="8">
        <v>0</v>
      </c>
      <c r="AC58" s="8"/>
      <c r="AD58" s="8"/>
      <c r="AE58" s="8"/>
    </row>
    <row r="59" spans="1:31">
      <c r="A59" s="2" t="s">
        <v>58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>
        <v>0</v>
      </c>
      <c r="W59" s="8"/>
      <c r="X59" s="8"/>
      <c r="Y59" s="8"/>
      <c r="Z59" s="8">
        <v>0</v>
      </c>
      <c r="AA59" s="8"/>
      <c r="AB59" s="8">
        <v>0</v>
      </c>
      <c r="AC59" s="8"/>
      <c r="AD59" s="8"/>
      <c r="AE59" s="8"/>
    </row>
    <row r="60" spans="1:31">
      <c r="A60" s="2" t="s">
        <v>59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>
        <v>0</v>
      </c>
      <c r="W60" s="8"/>
      <c r="X60" s="8"/>
      <c r="Y60" s="8"/>
      <c r="Z60" s="8">
        <v>0</v>
      </c>
      <c r="AA60" s="8"/>
      <c r="AB60" s="8">
        <v>0</v>
      </c>
      <c r="AC60" s="8"/>
      <c r="AD60" s="8"/>
      <c r="AE60" s="8"/>
    </row>
    <row r="61" spans="1:31">
      <c r="A61" s="2" t="s">
        <v>60</v>
      </c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>
        <v>0</v>
      </c>
      <c r="W61" s="8"/>
      <c r="X61" s="8"/>
      <c r="Y61" s="8"/>
      <c r="Z61" s="8">
        <v>0</v>
      </c>
      <c r="AA61" s="8"/>
      <c r="AB61" s="8">
        <v>0</v>
      </c>
      <c r="AC61" s="8"/>
      <c r="AD61" s="8"/>
      <c r="AE61" s="8"/>
    </row>
    <row r="62" spans="1:31">
      <c r="A62" s="2" t="s">
        <v>61</v>
      </c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>
        <v>0</v>
      </c>
      <c r="W62" s="8"/>
      <c r="X62" s="8"/>
      <c r="Y62" s="8"/>
      <c r="Z62" s="8">
        <v>0</v>
      </c>
      <c r="AA62" s="8"/>
      <c r="AB62" s="8">
        <v>0</v>
      </c>
      <c r="AC62" s="8"/>
      <c r="AD62" s="8"/>
      <c r="AE62" s="8"/>
    </row>
    <row r="63" spans="1:31">
      <c r="A63" s="2" t="s">
        <v>62</v>
      </c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>
        <v>0</v>
      </c>
      <c r="W63" s="8"/>
      <c r="X63" s="8"/>
      <c r="Y63" s="8"/>
      <c r="Z63" s="8">
        <v>0</v>
      </c>
      <c r="AA63" s="8"/>
      <c r="AB63" s="8">
        <v>0</v>
      </c>
      <c r="AC63" s="8"/>
      <c r="AD63" s="8"/>
      <c r="AE63" s="8"/>
    </row>
    <row r="64" spans="1:31">
      <c r="A64" s="2" t="s">
        <v>63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>
        <v>0</v>
      </c>
      <c r="W64" s="8"/>
      <c r="X64" s="8"/>
      <c r="Y64" s="8"/>
      <c r="Z64" s="8">
        <v>0</v>
      </c>
      <c r="AA64" s="8"/>
      <c r="AB64" s="8">
        <v>0</v>
      </c>
      <c r="AC64" s="8"/>
      <c r="AD64" s="8"/>
      <c r="AE64" s="8"/>
    </row>
    <row r="65" spans="1:31">
      <c r="A65" s="2" t="s">
        <v>64</v>
      </c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>
        <v>0</v>
      </c>
      <c r="W65" s="8"/>
      <c r="X65" s="8"/>
      <c r="Y65" s="8"/>
      <c r="Z65" s="8">
        <v>0</v>
      </c>
      <c r="AA65" s="8"/>
      <c r="AB65" s="8">
        <v>0</v>
      </c>
      <c r="AC65" s="8"/>
      <c r="AD65" s="8"/>
      <c r="AE65" s="8"/>
    </row>
    <row r="66" spans="1:31">
      <c r="A66" s="2" t="s">
        <v>65</v>
      </c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>
        <v>0</v>
      </c>
      <c r="W66" s="8"/>
      <c r="X66" s="8"/>
      <c r="Y66" s="8"/>
      <c r="Z66" s="8">
        <v>0</v>
      </c>
      <c r="AA66" s="8"/>
      <c r="AB66" s="8">
        <v>0</v>
      </c>
      <c r="AC66" s="8"/>
      <c r="AD66" s="8"/>
      <c r="AE66" s="8"/>
    </row>
    <row r="67" spans="1:31">
      <c r="A67" s="2" t="s">
        <v>66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>
        <v>0</v>
      </c>
      <c r="W67" s="8"/>
      <c r="X67" s="8"/>
      <c r="Y67" s="8"/>
      <c r="Z67" s="8">
        <v>0</v>
      </c>
      <c r="AA67" s="8"/>
      <c r="AB67" s="8">
        <v>0</v>
      </c>
      <c r="AC67" s="8"/>
      <c r="AD67" s="8"/>
      <c r="AE67" s="8"/>
    </row>
    <row r="68" spans="1:31">
      <c r="A68" s="2" t="s">
        <v>67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>
        <v>0</v>
      </c>
      <c r="W68" s="8"/>
      <c r="X68" s="8"/>
      <c r="Y68" s="8"/>
      <c r="Z68" s="8">
        <v>0</v>
      </c>
      <c r="AA68" s="8"/>
      <c r="AB68" s="8">
        <v>0</v>
      </c>
      <c r="AC68" s="8"/>
      <c r="AD68" s="8"/>
      <c r="AE68" s="8"/>
    </row>
    <row r="69" spans="1:31">
      <c r="A69" s="2" t="s">
        <v>68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>
        <v>0</v>
      </c>
      <c r="W69" s="8"/>
      <c r="X69" s="8"/>
      <c r="Y69" s="8"/>
      <c r="Z69" s="8">
        <v>0</v>
      </c>
      <c r="AA69" s="8"/>
      <c r="AB69" s="8">
        <v>0</v>
      </c>
      <c r="AC69" s="8"/>
      <c r="AD69" s="8"/>
      <c r="AE69" s="8"/>
    </row>
    <row r="70" spans="1:31">
      <c r="A70" s="2" t="s">
        <v>69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>
        <v>0</v>
      </c>
      <c r="W70" s="8"/>
      <c r="X70" s="8"/>
      <c r="Y70" s="8"/>
      <c r="Z70" s="8">
        <v>0</v>
      </c>
      <c r="AA70" s="8"/>
      <c r="AB70" s="8">
        <v>0</v>
      </c>
      <c r="AC70" s="8"/>
      <c r="AD70" s="8"/>
      <c r="AE70" s="8"/>
    </row>
    <row r="71" spans="1:31">
      <c r="A71" s="2" t="s">
        <v>70</v>
      </c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>
        <v>0</v>
      </c>
      <c r="W71" s="8"/>
      <c r="X71" s="8"/>
      <c r="Y71" s="8"/>
      <c r="Z71" s="8">
        <v>0</v>
      </c>
      <c r="AA71" s="8"/>
      <c r="AB71" s="8">
        <v>0</v>
      </c>
      <c r="AC71" s="8"/>
      <c r="AD71" s="8"/>
      <c r="AE71" s="8"/>
    </row>
    <row r="72" spans="1:31">
      <c r="A72" s="2" t="s">
        <v>71</v>
      </c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>
        <v>0</v>
      </c>
      <c r="W72" s="8"/>
      <c r="X72" s="8"/>
      <c r="Y72" s="8"/>
      <c r="Z72" s="8">
        <v>0</v>
      </c>
      <c r="AA72" s="8"/>
      <c r="AB72" s="8">
        <v>0</v>
      </c>
      <c r="AC72" s="8"/>
      <c r="AD72" s="8"/>
      <c r="AE72" s="8"/>
    </row>
    <row r="73" spans="1:31">
      <c r="A73" s="2" t="s">
        <v>72</v>
      </c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>
        <v>0</v>
      </c>
      <c r="W73" s="8"/>
      <c r="X73" s="8"/>
      <c r="Y73" s="8"/>
      <c r="Z73" s="8">
        <v>0</v>
      </c>
      <c r="AA73" s="8"/>
      <c r="AB73" s="8">
        <v>0</v>
      </c>
      <c r="AC73" s="8"/>
      <c r="AD73" s="8"/>
      <c r="AE73" s="8"/>
    </row>
    <row r="74" spans="1:31">
      <c r="A74" s="2" t="s">
        <v>73</v>
      </c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>
        <v>0</v>
      </c>
      <c r="W74" s="8"/>
      <c r="X74" s="8"/>
      <c r="Y74" s="8"/>
      <c r="Z74" s="8">
        <v>0</v>
      </c>
      <c r="AA74" s="8"/>
      <c r="AB74" s="8">
        <v>0</v>
      </c>
      <c r="AC74" s="8"/>
      <c r="AD74" s="8"/>
      <c r="AE74" s="8"/>
    </row>
    <row r="75" spans="1:31">
      <c r="A75" s="2" t="s">
        <v>74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>
        <v>0</v>
      </c>
      <c r="W75" s="8"/>
      <c r="X75" s="8"/>
      <c r="Y75" s="8"/>
      <c r="Z75" s="8">
        <v>0</v>
      </c>
      <c r="AA75" s="8"/>
      <c r="AB75" s="8">
        <v>0</v>
      </c>
      <c r="AC75" s="8"/>
      <c r="AD75" s="8"/>
      <c r="AE75" s="8"/>
    </row>
    <row r="76" spans="1:31">
      <c r="A76" s="2" t="s">
        <v>75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>
        <v>0</v>
      </c>
      <c r="W76" s="8"/>
      <c r="X76" s="8"/>
      <c r="Y76" s="8"/>
      <c r="Z76" s="8">
        <v>0</v>
      </c>
      <c r="AA76" s="8"/>
      <c r="AB76" s="8">
        <v>0</v>
      </c>
      <c r="AC76" s="8"/>
      <c r="AD76" s="8"/>
      <c r="AE76" s="8"/>
    </row>
    <row r="77" spans="1:31">
      <c r="A77" s="2" t="s">
        <v>76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>
        <v>0</v>
      </c>
      <c r="W77" s="8"/>
      <c r="X77" s="8"/>
      <c r="Y77" s="8"/>
      <c r="Z77" s="8">
        <v>0</v>
      </c>
      <c r="AA77" s="8"/>
      <c r="AB77" s="8">
        <v>0</v>
      </c>
      <c r="AC77" s="8"/>
      <c r="AD77" s="8"/>
      <c r="AE77" s="8"/>
    </row>
    <row r="78" spans="1:31">
      <c r="A78" s="2" t="s">
        <v>77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>
        <v>0</v>
      </c>
      <c r="W78" s="8"/>
      <c r="X78" s="8"/>
      <c r="Y78" s="8"/>
      <c r="Z78" s="8">
        <v>0</v>
      </c>
      <c r="AA78" s="8"/>
      <c r="AB78" s="8">
        <v>0</v>
      </c>
      <c r="AC78" s="8"/>
      <c r="AD78" s="8"/>
      <c r="AE78" s="8"/>
    </row>
    <row r="79" spans="1:31">
      <c r="A79" s="2" t="s">
        <v>78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>
        <v>0</v>
      </c>
      <c r="W79" s="8"/>
      <c r="X79" s="8"/>
      <c r="Y79" s="8"/>
      <c r="Z79" s="8">
        <v>0</v>
      </c>
      <c r="AA79" s="8"/>
      <c r="AB79" s="8">
        <v>0</v>
      </c>
      <c r="AC79" s="8"/>
      <c r="AD79" s="8"/>
      <c r="AE79" s="8"/>
    </row>
    <row r="80" spans="1:31">
      <c r="A80" s="2" t="s">
        <v>79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>
        <v>0</v>
      </c>
      <c r="W80" s="8"/>
      <c r="X80" s="8"/>
      <c r="Y80" s="8"/>
      <c r="Z80" s="8">
        <v>0</v>
      </c>
      <c r="AA80" s="8"/>
      <c r="AB80" s="8">
        <v>0</v>
      </c>
      <c r="AC80" s="8"/>
      <c r="AD80" s="8"/>
      <c r="AE80" s="8"/>
    </row>
    <row r="81" spans="1:31">
      <c r="A81" s="2" t="s">
        <v>80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>
        <v>0</v>
      </c>
      <c r="W81" s="8"/>
      <c r="X81" s="8"/>
      <c r="Y81" s="8"/>
      <c r="Z81" s="8">
        <v>0</v>
      </c>
      <c r="AA81" s="8"/>
      <c r="AB81" s="8">
        <v>0</v>
      </c>
      <c r="AC81" s="8"/>
      <c r="AD81" s="8"/>
      <c r="AE81" s="8"/>
    </row>
    <row r="82" spans="1:31">
      <c r="A82" s="2" t="s">
        <v>81</v>
      </c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>
        <v>0</v>
      </c>
      <c r="W82" s="8"/>
      <c r="X82" s="8"/>
      <c r="Y82" s="8"/>
      <c r="Z82" s="8">
        <v>0</v>
      </c>
      <c r="AA82" s="8"/>
      <c r="AB82" s="8">
        <v>0</v>
      </c>
      <c r="AC82" s="8"/>
      <c r="AD82" s="8"/>
      <c r="AE82" s="8"/>
    </row>
    <row r="83" spans="1:31">
      <c r="A83" s="2" t="s">
        <v>82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>
        <v>0</v>
      </c>
      <c r="W83" s="8"/>
      <c r="X83" s="8"/>
      <c r="Y83" s="8"/>
      <c r="Z83" s="8">
        <v>0</v>
      </c>
      <c r="AA83" s="8"/>
      <c r="AB83" s="8">
        <v>0</v>
      </c>
      <c r="AC83" s="8"/>
      <c r="AD83" s="8"/>
      <c r="AE83" s="8"/>
    </row>
    <row r="84" spans="1:31">
      <c r="A84" s="2" t="s">
        <v>83</v>
      </c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>
        <v>0</v>
      </c>
      <c r="W84" s="8"/>
      <c r="X84" s="8"/>
      <c r="Y84" s="8"/>
      <c r="Z84" s="8">
        <v>0</v>
      </c>
      <c r="AA84" s="8"/>
      <c r="AB84" s="8">
        <v>0</v>
      </c>
      <c r="AC84" s="8"/>
      <c r="AD84" s="8"/>
      <c r="AE84" s="8"/>
    </row>
    <row r="85" spans="1:31">
      <c r="A85" s="2" t="s">
        <v>84</v>
      </c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>
        <v>0</v>
      </c>
      <c r="W85" s="8"/>
      <c r="X85" s="8"/>
      <c r="Y85" s="8"/>
      <c r="Z85" s="8">
        <v>0</v>
      </c>
      <c r="AA85" s="8"/>
      <c r="AB85" s="8">
        <v>0</v>
      </c>
      <c r="AC85" s="8"/>
      <c r="AD85" s="8"/>
      <c r="AE85" s="8"/>
    </row>
    <row r="86" spans="1:31">
      <c r="A86" s="2" t="s">
        <v>85</v>
      </c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>
        <v>0</v>
      </c>
      <c r="W86" s="8"/>
      <c r="X86" s="8"/>
      <c r="Y86" s="8"/>
      <c r="Z86" s="8">
        <v>0</v>
      </c>
      <c r="AA86" s="8"/>
      <c r="AB86" s="8">
        <v>0</v>
      </c>
      <c r="AC86" s="8"/>
      <c r="AD86" s="8"/>
      <c r="AE86" s="8"/>
    </row>
    <row r="87" spans="1:31">
      <c r="A87" s="2" t="s">
        <v>86</v>
      </c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>
        <v>0</v>
      </c>
      <c r="W87" s="8"/>
      <c r="X87" s="8"/>
      <c r="Y87" s="8"/>
      <c r="Z87" s="8">
        <v>0</v>
      </c>
      <c r="AA87" s="8"/>
      <c r="AB87" s="8">
        <v>50</v>
      </c>
      <c r="AC87" s="8"/>
      <c r="AD87" s="8"/>
      <c r="AE87" s="8"/>
    </row>
    <row r="88" spans="1:31">
      <c r="A88" s="2" t="s">
        <v>87</v>
      </c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>
        <v>0</v>
      </c>
      <c r="W88" s="8"/>
      <c r="X88" s="8"/>
      <c r="Y88" s="8"/>
      <c r="Z88" s="8">
        <v>0</v>
      </c>
      <c r="AA88" s="8"/>
      <c r="AB88" s="8">
        <v>50</v>
      </c>
      <c r="AC88" s="8"/>
      <c r="AD88" s="8"/>
      <c r="AE88" s="8"/>
    </row>
    <row r="89" spans="1:31">
      <c r="A89" s="2" t="s">
        <v>88</v>
      </c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>
        <v>0</v>
      </c>
      <c r="W89" s="8"/>
      <c r="X89" s="8"/>
      <c r="Y89" s="8"/>
      <c r="Z89" s="8">
        <v>0</v>
      </c>
      <c r="AA89" s="8"/>
      <c r="AB89" s="8">
        <v>50</v>
      </c>
      <c r="AC89" s="8"/>
      <c r="AD89" s="8"/>
      <c r="AE89" s="8"/>
    </row>
    <row r="90" spans="1:31">
      <c r="A90" s="2" t="s">
        <v>89</v>
      </c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>
        <v>0</v>
      </c>
      <c r="W90" s="8"/>
      <c r="X90" s="8"/>
      <c r="Y90" s="8"/>
      <c r="Z90" s="8">
        <v>0</v>
      </c>
      <c r="AA90" s="8"/>
      <c r="AB90" s="8">
        <v>50</v>
      </c>
      <c r="AC90" s="8"/>
      <c r="AD90" s="8"/>
      <c r="AE90" s="8"/>
    </row>
    <row r="91" spans="1:31">
      <c r="A91" s="2" t="s">
        <v>90</v>
      </c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>
        <v>50</v>
      </c>
      <c r="W91" s="8"/>
      <c r="X91" s="8"/>
      <c r="Y91" s="8"/>
      <c r="Z91" s="8">
        <v>0</v>
      </c>
      <c r="AA91" s="8"/>
      <c r="AB91" s="8">
        <v>50</v>
      </c>
      <c r="AC91" s="8"/>
      <c r="AD91" s="8"/>
      <c r="AE91" s="8"/>
    </row>
    <row r="92" spans="1:31">
      <c r="A92" s="2" t="s">
        <v>91</v>
      </c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>
        <v>50</v>
      </c>
      <c r="W92" s="8"/>
      <c r="X92" s="8"/>
      <c r="Y92" s="8"/>
      <c r="Z92" s="8">
        <v>0</v>
      </c>
      <c r="AA92" s="8"/>
      <c r="AB92" s="8">
        <v>50</v>
      </c>
      <c r="AC92" s="8"/>
      <c r="AD92" s="8"/>
      <c r="AE92" s="8"/>
    </row>
    <row r="93" spans="1:31">
      <c r="A93" s="2" t="s">
        <v>92</v>
      </c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>
        <v>50</v>
      </c>
      <c r="W93" s="8"/>
      <c r="X93" s="8"/>
      <c r="Y93" s="8"/>
      <c r="Z93" s="8">
        <v>0</v>
      </c>
      <c r="AA93" s="8"/>
      <c r="AB93" s="8">
        <v>50</v>
      </c>
      <c r="AC93" s="8"/>
      <c r="AD93" s="8"/>
      <c r="AE93" s="8"/>
    </row>
    <row r="94" spans="1:31">
      <c r="A94" s="2" t="s">
        <v>93</v>
      </c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>
        <v>50</v>
      </c>
      <c r="W94" s="8"/>
      <c r="X94" s="8"/>
      <c r="Y94" s="8"/>
      <c r="Z94" s="8">
        <v>0</v>
      </c>
      <c r="AA94" s="8"/>
      <c r="AB94" s="8">
        <v>50</v>
      </c>
      <c r="AC94" s="8"/>
      <c r="AD94" s="8"/>
      <c r="AE94" s="8"/>
    </row>
    <row r="95" spans="1:31">
      <c r="A95" s="2" t="s">
        <v>94</v>
      </c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>
        <v>50</v>
      </c>
      <c r="W95" s="8"/>
      <c r="X95" s="8"/>
      <c r="Y95" s="8"/>
      <c r="Z95" s="8">
        <v>50</v>
      </c>
      <c r="AA95" s="8"/>
      <c r="AB95" s="8">
        <v>50</v>
      </c>
      <c r="AC95" s="8"/>
      <c r="AD95" s="8"/>
      <c r="AE95" s="8"/>
    </row>
    <row r="96" spans="1:31">
      <c r="A96" s="2" t="s">
        <v>95</v>
      </c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>
        <v>50</v>
      </c>
      <c r="W96" s="8"/>
      <c r="X96" s="8"/>
      <c r="Y96" s="8"/>
      <c r="Z96" s="8">
        <v>50</v>
      </c>
      <c r="AA96" s="8"/>
      <c r="AB96" s="8">
        <v>50</v>
      </c>
      <c r="AC96" s="8"/>
      <c r="AD96" s="8"/>
      <c r="AE96" s="8"/>
    </row>
    <row r="97" spans="1:33">
      <c r="A97" s="2" t="s">
        <v>96</v>
      </c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>
        <v>50</v>
      </c>
      <c r="W97" s="8"/>
      <c r="X97" s="8"/>
      <c r="Y97" s="8"/>
      <c r="Z97" s="8">
        <v>50</v>
      </c>
      <c r="AA97" s="8"/>
      <c r="AB97" s="8">
        <v>0</v>
      </c>
      <c r="AC97" s="8"/>
      <c r="AD97" s="8"/>
      <c r="AE97" s="8"/>
    </row>
    <row r="98" spans="1:33">
      <c r="A98" s="2" t="s">
        <v>97</v>
      </c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>
        <v>50</v>
      </c>
      <c r="W98" s="8"/>
      <c r="X98" s="8"/>
      <c r="Y98" s="8"/>
      <c r="Z98" s="8">
        <v>50</v>
      </c>
      <c r="AA98" s="8"/>
      <c r="AB98" s="8">
        <v>0</v>
      </c>
      <c r="AC98" s="8"/>
      <c r="AD98" s="8"/>
      <c r="AE98" s="8"/>
    </row>
    <row r="99" spans="1:33">
      <c r="A99" s="3" t="s">
        <v>98</v>
      </c>
      <c r="B99" s="15">
        <f>SUM(B3:B98)</f>
        <v>0</v>
      </c>
      <c r="C99" s="15">
        <f t="shared" ref="C99:AE99" si="0">SUM(C3:C98)</f>
        <v>0</v>
      </c>
      <c r="D99" s="15">
        <f t="shared" si="0"/>
        <v>0</v>
      </c>
      <c r="E99" s="15">
        <f t="shared" si="0"/>
        <v>0</v>
      </c>
      <c r="F99" s="15">
        <f t="shared" si="0"/>
        <v>0</v>
      </c>
      <c r="G99" s="15">
        <f t="shared" si="0"/>
        <v>0</v>
      </c>
      <c r="H99" s="15">
        <f t="shared" si="0"/>
        <v>0</v>
      </c>
      <c r="I99" s="15">
        <f t="shared" si="0"/>
        <v>0</v>
      </c>
      <c r="J99" s="15">
        <f t="shared" si="0"/>
        <v>0</v>
      </c>
      <c r="K99" s="15">
        <f t="shared" si="0"/>
        <v>0</v>
      </c>
      <c r="L99" s="15">
        <f t="shared" si="0"/>
        <v>0</v>
      </c>
      <c r="M99" s="15">
        <f t="shared" si="0"/>
        <v>0</v>
      </c>
      <c r="N99" s="15">
        <f t="shared" si="0"/>
        <v>0</v>
      </c>
      <c r="O99" s="15">
        <f t="shared" si="0"/>
        <v>0</v>
      </c>
      <c r="P99" s="15">
        <f t="shared" si="0"/>
        <v>0</v>
      </c>
      <c r="Q99" s="15">
        <f t="shared" si="0"/>
        <v>0</v>
      </c>
      <c r="R99" s="15">
        <f t="shared" si="0"/>
        <v>0</v>
      </c>
      <c r="S99" s="15">
        <f t="shared" si="0"/>
        <v>0</v>
      </c>
      <c r="T99" s="15">
        <f t="shared" si="0"/>
        <v>0</v>
      </c>
      <c r="U99" s="15">
        <f t="shared" si="0"/>
        <v>0</v>
      </c>
      <c r="V99" s="15">
        <f t="shared" si="0"/>
        <v>400</v>
      </c>
      <c r="W99" s="15">
        <f t="shared" si="0"/>
        <v>0</v>
      </c>
      <c r="X99" s="15">
        <f t="shared" si="0"/>
        <v>0</v>
      </c>
      <c r="Y99" s="15">
        <f t="shared" si="0"/>
        <v>0</v>
      </c>
      <c r="Z99" s="15">
        <f t="shared" si="0"/>
        <v>200</v>
      </c>
      <c r="AA99" s="15">
        <f t="shared" si="0"/>
        <v>0</v>
      </c>
      <c r="AB99" s="15">
        <f t="shared" si="0"/>
        <v>500</v>
      </c>
      <c r="AC99" s="15">
        <f t="shared" si="0"/>
        <v>0</v>
      </c>
      <c r="AD99" s="15">
        <f t="shared" si="0"/>
        <v>0</v>
      </c>
      <c r="AE99" s="15">
        <f t="shared" si="0"/>
        <v>0</v>
      </c>
      <c r="AF99" s="18">
        <f>SUM(B99:AE99)</f>
        <v>1100</v>
      </c>
    </row>
    <row r="100" spans="1:33">
      <c r="A100" s="3" t="s">
        <v>99</v>
      </c>
      <c r="B100" s="15">
        <f>B99/4000</f>
        <v>0</v>
      </c>
      <c r="C100" s="15">
        <f t="shared" ref="C100:AE100" si="1">C99/4000</f>
        <v>0</v>
      </c>
      <c r="D100" s="15">
        <f t="shared" si="1"/>
        <v>0</v>
      </c>
      <c r="E100" s="15">
        <f t="shared" si="1"/>
        <v>0</v>
      </c>
      <c r="F100" s="15">
        <f t="shared" si="1"/>
        <v>0</v>
      </c>
      <c r="G100" s="15">
        <f t="shared" si="1"/>
        <v>0</v>
      </c>
      <c r="H100" s="16">
        <f t="shared" si="1"/>
        <v>0</v>
      </c>
      <c r="I100" s="15">
        <f t="shared" si="1"/>
        <v>0</v>
      </c>
      <c r="J100" s="15">
        <f t="shared" si="1"/>
        <v>0</v>
      </c>
      <c r="K100" s="15">
        <f t="shared" si="1"/>
        <v>0</v>
      </c>
      <c r="L100" s="15">
        <f t="shared" si="1"/>
        <v>0</v>
      </c>
      <c r="M100" s="15">
        <f t="shared" si="1"/>
        <v>0</v>
      </c>
      <c r="N100" s="15">
        <f t="shared" si="1"/>
        <v>0</v>
      </c>
      <c r="O100" s="15">
        <f t="shared" si="1"/>
        <v>0</v>
      </c>
      <c r="P100" s="15">
        <f t="shared" si="1"/>
        <v>0</v>
      </c>
      <c r="Q100" s="15">
        <f t="shared" si="1"/>
        <v>0</v>
      </c>
      <c r="R100" s="17">
        <f t="shared" si="1"/>
        <v>0</v>
      </c>
      <c r="S100" s="15">
        <f t="shared" si="1"/>
        <v>0</v>
      </c>
      <c r="T100" s="15">
        <f t="shared" si="1"/>
        <v>0</v>
      </c>
      <c r="U100" s="15">
        <f t="shared" si="1"/>
        <v>0</v>
      </c>
      <c r="V100" s="15">
        <f t="shared" si="1"/>
        <v>0.1</v>
      </c>
      <c r="W100" s="15">
        <f t="shared" si="1"/>
        <v>0</v>
      </c>
      <c r="X100" s="15">
        <f t="shared" si="1"/>
        <v>0</v>
      </c>
      <c r="Y100" s="15">
        <f t="shared" si="1"/>
        <v>0</v>
      </c>
      <c r="Z100" s="15">
        <f t="shared" si="1"/>
        <v>0.05</v>
      </c>
      <c r="AA100" s="15">
        <f t="shared" si="1"/>
        <v>0</v>
      </c>
      <c r="AB100" s="15">
        <f t="shared" si="1"/>
        <v>0.125</v>
      </c>
      <c r="AC100" s="15">
        <f t="shared" si="1"/>
        <v>0</v>
      </c>
      <c r="AD100" s="15">
        <f t="shared" si="1"/>
        <v>0</v>
      </c>
      <c r="AE100" s="15">
        <f t="shared" si="1"/>
        <v>0</v>
      </c>
      <c r="AF100" s="18">
        <f>SUM(B100:AE100)</f>
        <v>0.27500000000000002</v>
      </c>
      <c r="AG100" s="13" t="s">
        <v>105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F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F100" sqref="AF100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1" width="11" customWidth="1"/>
    <col min="32" max="32" width="14.42578125" customWidth="1"/>
    <col min="257" max="257" width="16" customWidth="1"/>
    <col min="258" max="258" width="11" customWidth="1"/>
    <col min="259" max="278" width="10.5703125" customWidth="1"/>
    <col min="279" max="287" width="11" customWidth="1"/>
    <col min="288" max="288" width="14.42578125" customWidth="1"/>
    <col min="513" max="513" width="16" customWidth="1"/>
    <col min="514" max="514" width="11" customWidth="1"/>
    <col min="515" max="534" width="10.5703125" customWidth="1"/>
    <col min="535" max="543" width="11" customWidth="1"/>
    <col min="544" max="544" width="14.42578125" customWidth="1"/>
    <col min="769" max="769" width="16" customWidth="1"/>
    <col min="770" max="770" width="11" customWidth="1"/>
    <col min="771" max="790" width="10.5703125" customWidth="1"/>
    <col min="791" max="799" width="11" customWidth="1"/>
    <col min="800" max="800" width="14.42578125" customWidth="1"/>
    <col min="1025" max="1025" width="16" customWidth="1"/>
    <col min="1026" max="1026" width="11" customWidth="1"/>
    <col min="1027" max="1046" width="10.5703125" customWidth="1"/>
    <col min="1047" max="1055" width="11" customWidth="1"/>
    <col min="1056" max="1056" width="14.42578125" customWidth="1"/>
    <col min="1281" max="1281" width="16" customWidth="1"/>
    <col min="1282" max="1282" width="11" customWidth="1"/>
    <col min="1283" max="1302" width="10.5703125" customWidth="1"/>
    <col min="1303" max="1311" width="11" customWidth="1"/>
    <col min="1312" max="1312" width="14.42578125" customWidth="1"/>
    <col min="1537" max="1537" width="16" customWidth="1"/>
    <col min="1538" max="1538" width="11" customWidth="1"/>
    <col min="1539" max="1558" width="10.5703125" customWidth="1"/>
    <col min="1559" max="1567" width="11" customWidth="1"/>
    <col min="1568" max="1568" width="14.42578125" customWidth="1"/>
    <col min="1793" max="1793" width="16" customWidth="1"/>
    <col min="1794" max="1794" width="11" customWidth="1"/>
    <col min="1795" max="1814" width="10.5703125" customWidth="1"/>
    <col min="1815" max="1823" width="11" customWidth="1"/>
    <col min="1824" max="1824" width="14.42578125" customWidth="1"/>
    <col min="2049" max="2049" width="16" customWidth="1"/>
    <col min="2050" max="2050" width="11" customWidth="1"/>
    <col min="2051" max="2070" width="10.5703125" customWidth="1"/>
    <col min="2071" max="2079" width="11" customWidth="1"/>
    <col min="2080" max="2080" width="14.42578125" customWidth="1"/>
    <col min="2305" max="2305" width="16" customWidth="1"/>
    <col min="2306" max="2306" width="11" customWidth="1"/>
    <col min="2307" max="2326" width="10.5703125" customWidth="1"/>
    <col min="2327" max="2335" width="11" customWidth="1"/>
    <col min="2336" max="2336" width="14.42578125" customWidth="1"/>
    <col min="2561" max="2561" width="16" customWidth="1"/>
    <col min="2562" max="2562" width="11" customWidth="1"/>
    <col min="2563" max="2582" width="10.5703125" customWidth="1"/>
    <col min="2583" max="2591" width="11" customWidth="1"/>
    <col min="2592" max="2592" width="14.42578125" customWidth="1"/>
    <col min="2817" max="2817" width="16" customWidth="1"/>
    <col min="2818" max="2818" width="11" customWidth="1"/>
    <col min="2819" max="2838" width="10.5703125" customWidth="1"/>
    <col min="2839" max="2847" width="11" customWidth="1"/>
    <col min="2848" max="2848" width="14.42578125" customWidth="1"/>
    <col min="3073" max="3073" width="16" customWidth="1"/>
    <col min="3074" max="3074" width="11" customWidth="1"/>
    <col min="3075" max="3094" width="10.5703125" customWidth="1"/>
    <col min="3095" max="3103" width="11" customWidth="1"/>
    <col min="3104" max="3104" width="14.42578125" customWidth="1"/>
    <col min="3329" max="3329" width="16" customWidth="1"/>
    <col min="3330" max="3330" width="11" customWidth="1"/>
    <col min="3331" max="3350" width="10.5703125" customWidth="1"/>
    <col min="3351" max="3359" width="11" customWidth="1"/>
    <col min="3360" max="3360" width="14.42578125" customWidth="1"/>
    <col min="3585" max="3585" width="16" customWidth="1"/>
    <col min="3586" max="3586" width="11" customWidth="1"/>
    <col min="3587" max="3606" width="10.5703125" customWidth="1"/>
    <col min="3607" max="3615" width="11" customWidth="1"/>
    <col min="3616" max="3616" width="14.42578125" customWidth="1"/>
    <col min="3841" max="3841" width="16" customWidth="1"/>
    <col min="3842" max="3842" width="11" customWidth="1"/>
    <col min="3843" max="3862" width="10.5703125" customWidth="1"/>
    <col min="3863" max="3871" width="11" customWidth="1"/>
    <col min="3872" max="3872" width="14.42578125" customWidth="1"/>
    <col min="4097" max="4097" width="16" customWidth="1"/>
    <col min="4098" max="4098" width="11" customWidth="1"/>
    <col min="4099" max="4118" width="10.5703125" customWidth="1"/>
    <col min="4119" max="4127" width="11" customWidth="1"/>
    <col min="4128" max="4128" width="14.42578125" customWidth="1"/>
    <col min="4353" max="4353" width="16" customWidth="1"/>
    <col min="4354" max="4354" width="11" customWidth="1"/>
    <col min="4355" max="4374" width="10.5703125" customWidth="1"/>
    <col min="4375" max="4383" width="11" customWidth="1"/>
    <col min="4384" max="4384" width="14.42578125" customWidth="1"/>
    <col min="4609" max="4609" width="16" customWidth="1"/>
    <col min="4610" max="4610" width="11" customWidth="1"/>
    <col min="4611" max="4630" width="10.5703125" customWidth="1"/>
    <col min="4631" max="4639" width="11" customWidth="1"/>
    <col min="4640" max="4640" width="14.42578125" customWidth="1"/>
    <col min="4865" max="4865" width="16" customWidth="1"/>
    <col min="4866" max="4866" width="11" customWidth="1"/>
    <col min="4867" max="4886" width="10.5703125" customWidth="1"/>
    <col min="4887" max="4895" width="11" customWidth="1"/>
    <col min="4896" max="4896" width="14.42578125" customWidth="1"/>
    <col min="5121" max="5121" width="16" customWidth="1"/>
    <col min="5122" max="5122" width="11" customWidth="1"/>
    <col min="5123" max="5142" width="10.5703125" customWidth="1"/>
    <col min="5143" max="5151" width="11" customWidth="1"/>
    <col min="5152" max="5152" width="14.42578125" customWidth="1"/>
    <col min="5377" max="5377" width="16" customWidth="1"/>
    <col min="5378" max="5378" width="11" customWidth="1"/>
    <col min="5379" max="5398" width="10.5703125" customWidth="1"/>
    <col min="5399" max="5407" width="11" customWidth="1"/>
    <col min="5408" max="5408" width="14.42578125" customWidth="1"/>
    <col min="5633" max="5633" width="16" customWidth="1"/>
    <col min="5634" max="5634" width="11" customWidth="1"/>
    <col min="5635" max="5654" width="10.5703125" customWidth="1"/>
    <col min="5655" max="5663" width="11" customWidth="1"/>
    <col min="5664" max="5664" width="14.42578125" customWidth="1"/>
    <col min="5889" max="5889" width="16" customWidth="1"/>
    <col min="5890" max="5890" width="11" customWidth="1"/>
    <col min="5891" max="5910" width="10.5703125" customWidth="1"/>
    <col min="5911" max="5919" width="11" customWidth="1"/>
    <col min="5920" max="5920" width="14.42578125" customWidth="1"/>
    <col min="6145" max="6145" width="16" customWidth="1"/>
    <col min="6146" max="6146" width="11" customWidth="1"/>
    <col min="6147" max="6166" width="10.5703125" customWidth="1"/>
    <col min="6167" max="6175" width="11" customWidth="1"/>
    <col min="6176" max="6176" width="14.42578125" customWidth="1"/>
    <col min="6401" max="6401" width="16" customWidth="1"/>
    <col min="6402" max="6402" width="11" customWidth="1"/>
    <col min="6403" max="6422" width="10.5703125" customWidth="1"/>
    <col min="6423" max="6431" width="11" customWidth="1"/>
    <col min="6432" max="6432" width="14.42578125" customWidth="1"/>
    <col min="6657" max="6657" width="16" customWidth="1"/>
    <col min="6658" max="6658" width="11" customWidth="1"/>
    <col min="6659" max="6678" width="10.5703125" customWidth="1"/>
    <col min="6679" max="6687" width="11" customWidth="1"/>
    <col min="6688" max="6688" width="14.42578125" customWidth="1"/>
    <col min="6913" max="6913" width="16" customWidth="1"/>
    <col min="6914" max="6914" width="11" customWidth="1"/>
    <col min="6915" max="6934" width="10.5703125" customWidth="1"/>
    <col min="6935" max="6943" width="11" customWidth="1"/>
    <col min="6944" max="6944" width="14.42578125" customWidth="1"/>
    <col min="7169" max="7169" width="16" customWidth="1"/>
    <col min="7170" max="7170" width="11" customWidth="1"/>
    <col min="7171" max="7190" width="10.5703125" customWidth="1"/>
    <col min="7191" max="7199" width="11" customWidth="1"/>
    <col min="7200" max="7200" width="14.42578125" customWidth="1"/>
    <col min="7425" max="7425" width="16" customWidth="1"/>
    <col min="7426" max="7426" width="11" customWidth="1"/>
    <col min="7427" max="7446" width="10.5703125" customWidth="1"/>
    <col min="7447" max="7455" width="11" customWidth="1"/>
    <col min="7456" max="7456" width="14.42578125" customWidth="1"/>
    <col min="7681" max="7681" width="16" customWidth="1"/>
    <col min="7682" max="7682" width="11" customWidth="1"/>
    <col min="7683" max="7702" width="10.5703125" customWidth="1"/>
    <col min="7703" max="7711" width="11" customWidth="1"/>
    <col min="7712" max="7712" width="14.42578125" customWidth="1"/>
    <col min="7937" max="7937" width="16" customWidth="1"/>
    <col min="7938" max="7938" width="11" customWidth="1"/>
    <col min="7939" max="7958" width="10.5703125" customWidth="1"/>
    <col min="7959" max="7967" width="11" customWidth="1"/>
    <col min="7968" max="7968" width="14.42578125" customWidth="1"/>
    <col min="8193" max="8193" width="16" customWidth="1"/>
    <col min="8194" max="8194" width="11" customWidth="1"/>
    <col min="8195" max="8214" width="10.5703125" customWidth="1"/>
    <col min="8215" max="8223" width="11" customWidth="1"/>
    <col min="8224" max="8224" width="14.42578125" customWidth="1"/>
    <col min="8449" max="8449" width="16" customWidth="1"/>
    <col min="8450" max="8450" width="11" customWidth="1"/>
    <col min="8451" max="8470" width="10.5703125" customWidth="1"/>
    <col min="8471" max="8479" width="11" customWidth="1"/>
    <col min="8480" max="8480" width="14.42578125" customWidth="1"/>
    <col min="8705" max="8705" width="16" customWidth="1"/>
    <col min="8706" max="8706" width="11" customWidth="1"/>
    <col min="8707" max="8726" width="10.5703125" customWidth="1"/>
    <col min="8727" max="8735" width="11" customWidth="1"/>
    <col min="8736" max="8736" width="14.42578125" customWidth="1"/>
    <col min="8961" max="8961" width="16" customWidth="1"/>
    <col min="8962" max="8962" width="11" customWidth="1"/>
    <col min="8963" max="8982" width="10.5703125" customWidth="1"/>
    <col min="8983" max="8991" width="11" customWidth="1"/>
    <col min="8992" max="8992" width="14.42578125" customWidth="1"/>
    <col min="9217" max="9217" width="16" customWidth="1"/>
    <col min="9218" max="9218" width="11" customWidth="1"/>
    <col min="9219" max="9238" width="10.5703125" customWidth="1"/>
    <col min="9239" max="9247" width="11" customWidth="1"/>
    <col min="9248" max="9248" width="14.42578125" customWidth="1"/>
    <col min="9473" max="9473" width="16" customWidth="1"/>
    <col min="9474" max="9474" width="11" customWidth="1"/>
    <col min="9475" max="9494" width="10.5703125" customWidth="1"/>
    <col min="9495" max="9503" width="11" customWidth="1"/>
    <col min="9504" max="9504" width="14.42578125" customWidth="1"/>
    <col min="9729" max="9729" width="16" customWidth="1"/>
    <col min="9730" max="9730" width="11" customWidth="1"/>
    <col min="9731" max="9750" width="10.5703125" customWidth="1"/>
    <col min="9751" max="9759" width="11" customWidth="1"/>
    <col min="9760" max="9760" width="14.42578125" customWidth="1"/>
    <col min="9985" max="9985" width="16" customWidth="1"/>
    <col min="9986" max="9986" width="11" customWidth="1"/>
    <col min="9987" max="10006" width="10.5703125" customWidth="1"/>
    <col min="10007" max="10015" width="11" customWidth="1"/>
    <col min="10016" max="10016" width="14.42578125" customWidth="1"/>
    <col min="10241" max="10241" width="16" customWidth="1"/>
    <col min="10242" max="10242" width="11" customWidth="1"/>
    <col min="10243" max="10262" width="10.5703125" customWidth="1"/>
    <col min="10263" max="10271" width="11" customWidth="1"/>
    <col min="10272" max="10272" width="14.42578125" customWidth="1"/>
    <col min="10497" max="10497" width="16" customWidth="1"/>
    <col min="10498" max="10498" width="11" customWidth="1"/>
    <col min="10499" max="10518" width="10.5703125" customWidth="1"/>
    <col min="10519" max="10527" width="11" customWidth="1"/>
    <col min="10528" max="10528" width="14.42578125" customWidth="1"/>
    <col min="10753" max="10753" width="16" customWidth="1"/>
    <col min="10754" max="10754" width="11" customWidth="1"/>
    <col min="10755" max="10774" width="10.5703125" customWidth="1"/>
    <col min="10775" max="10783" width="11" customWidth="1"/>
    <col min="10784" max="10784" width="14.42578125" customWidth="1"/>
    <col min="11009" max="11009" width="16" customWidth="1"/>
    <col min="11010" max="11010" width="11" customWidth="1"/>
    <col min="11011" max="11030" width="10.5703125" customWidth="1"/>
    <col min="11031" max="11039" width="11" customWidth="1"/>
    <col min="11040" max="11040" width="14.42578125" customWidth="1"/>
    <col min="11265" max="11265" width="16" customWidth="1"/>
    <col min="11266" max="11266" width="11" customWidth="1"/>
    <col min="11267" max="11286" width="10.5703125" customWidth="1"/>
    <col min="11287" max="11295" width="11" customWidth="1"/>
    <col min="11296" max="11296" width="14.42578125" customWidth="1"/>
    <col min="11521" max="11521" width="16" customWidth="1"/>
    <col min="11522" max="11522" width="11" customWidth="1"/>
    <col min="11523" max="11542" width="10.5703125" customWidth="1"/>
    <col min="11543" max="11551" width="11" customWidth="1"/>
    <col min="11552" max="11552" width="14.42578125" customWidth="1"/>
    <col min="11777" max="11777" width="16" customWidth="1"/>
    <col min="11778" max="11778" width="11" customWidth="1"/>
    <col min="11779" max="11798" width="10.5703125" customWidth="1"/>
    <col min="11799" max="11807" width="11" customWidth="1"/>
    <col min="11808" max="11808" width="14.42578125" customWidth="1"/>
    <col min="12033" max="12033" width="16" customWidth="1"/>
    <col min="12034" max="12034" width="11" customWidth="1"/>
    <col min="12035" max="12054" width="10.5703125" customWidth="1"/>
    <col min="12055" max="12063" width="11" customWidth="1"/>
    <col min="12064" max="12064" width="14.42578125" customWidth="1"/>
    <col min="12289" max="12289" width="16" customWidth="1"/>
    <col min="12290" max="12290" width="11" customWidth="1"/>
    <col min="12291" max="12310" width="10.5703125" customWidth="1"/>
    <col min="12311" max="12319" width="11" customWidth="1"/>
    <col min="12320" max="12320" width="14.42578125" customWidth="1"/>
    <col min="12545" max="12545" width="16" customWidth="1"/>
    <col min="12546" max="12546" width="11" customWidth="1"/>
    <col min="12547" max="12566" width="10.5703125" customWidth="1"/>
    <col min="12567" max="12575" width="11" customWidth="1"/>
    <col min="12576" max="12576" width="14.42578125" customWidth="1"/>
    <col min="12801" max="12801" width="16" customWidth="1"/>
    <col min="12802" max="12802" width="11" customWidth="1"/>
    <col min="12803" max="12822" width="10.5703125" customWidth="1"/>
    <col min="12823" max="12831" width="11" customWidth="1"/>
    <col min="12832" max="12832" width="14.42578125" customWidth="1"/>
    <col min="13057" max="13057" width="16" customWidth="1"/>
    <col min="13058" max="13058" width="11" customWidth="1"/>
    <col min="13059" max="13078" width="10.5703125" customWidth="1"/>
    <col min="13079" max="13087" width="11" customWidth="1"/>
    <col min="13088" max="13088" width="14.42578125" customWidth="1"/>
    <col min="13313" max="13313" width="16" customWidth="1"/>
    <col min="13314" max="13314" width="11" customWidth="1"/>
    <col min="13315" max="13334" width="10.5703125" customWidth="1"/>
    <col min="13335" max="13343" width="11" customWidth="1"/>
    <col min="13344" max="13344" width="14.42578125" customWidth="1"/>
    <col min="13569" max="13569" width="16" customWidth="1"/>
    <col min="13570" max="13570" width="11" customWidth="1"/>
    <col min="13571" max="13590" width="10.5703125" customWidth="1"/>
    <col min="13591" max="13599" width="11" customWidth="1"/>
    <col min="13600" max="13600" width="14.42578125" customWidth="1"/>
    <col min="13825" max="13825" width="16" customWidth="1"/>
    <col min="13826" max="13826" width="11" customWidth="1"/>
    <col min="13827" max="13846" width="10.5703125" customWidth="1"/>
    <col min="13847" max="13855" width="11" customWidth="1"/>
    <col min="13856" max="13856" width="14.42578125" customWidth="1"/>
    <col min="14081" max="14081" width="16" customWidth="1"/>
    <col min="14082" max="14082" width="11" customWidth="1"/>
    <col min="14083" max="14102" width="10.5703125" customWidth="1"/>
    <col min="14103" max="14111" width="11" customWidth="1"/>
    <col min="14112" max="14112" width="14.42578125" customWidth="1"/>
    <col min="14337" max="14337" width="16" customWidth="1"/>
    <col min="14338" max="14338" width="11" customWidth="1"/>
    <col min="14339" max="14358" width="10.5703125" customWidth="1"/>
    <col min="14359" max="14367" width="11" customWidth="1"/>
    <col min="14368" max="14368" width="14.42578125" customWidth="1"/>
    <col min="14593" max="14593" width="16" customWidth="1"/>
    <col min="14594" max="14594" width="11" customWidth="1"/>
    <col min="14595" max="14614" width="10.5703125" customWidth="1"/>
    <col min="14615" max="14623" width="11" customWidth="1"/>
    <col min="14624" max="14624" width="14.42578125" customWidth="1"/>
    <col min="14849" max="14849" width="16" customWidth="1"/>
    <col min="14850" max="14850" width="11" customWidth="1"/>
    <col min="14851" max="14870" width="10.5703125" customWidth="1"/>
    <col min="14871" max="14879" width="11" customWidth="1"/>
    <col min="14880" max="14880" width="14.42578125" customWidth="1"/>
    <col min="15105" max="15105" width="16" customWidth="1"/>
    <col min="15106" max="15106" width="11" customWidth="1"/>
    <col min="15107" max="15126" width="10.5703125" customWidth="1"/>
    <col min="15127" max="15135" width="11" customWidth="1"/>
    <col min="15136" max="15136" width="14.42578125" customWidth="1"/>
    <col min="15361" max="15361" width="16" customWidth="1"/>
    <col min="15362" max="15362" width="11" customWidth="1"/>
    <col min="15363" max="15382" width="10.5703125" customWidth="1"/>
    <col min="15383" max="15391" width="11" customWidth="1"/>
    <col min="15392" max="15392" width="14.42578125" customWidth="1"/>
    <col min="15617" max="15617" width="16" customWidth="1"/>
    <col min="15618" max="15618" width="11" customWidth="1"/>
    <col min="15619" max="15638" width="10.5703125" customWidth="1"/>
    <col min="15639" max="15647" width="11" customWidth="1"/>
    <col min="15648" max="15648" width="14.42578125" customWidth="1"/>
    <col min="15873" max="15873" width="16" customWidth="1"/>
    <col min="15874" max="15874" width="11" customWidth="1"/>
    <col min="15875" max="15894" width="10.5703125" customWidth="1"/>
    <col min="15895" max="15903" width="11" customWidth="1"/>
    <col min="15904" max="15904" width="14.42578125" customWidth="1"/>
    <col min="16129" max="16129" width="16" customWidth="1"/>
    <col min="16130" max="16130" width="11" customWidth="1"/>
    <col min="16131" max="16150" width="10.5703125" customWidth="1"/>
    <col min="16151" max="16159" width="11" customWidth="1"/>
    <col min="16160" max="16160" width="14.42578125" customWidth="1"/>
  </cols>
  <sheetData>
    <row r="1" spans="1:31" s="6" customFormat="1" ht="26.25" customHeight="1">
      <c r="A1" s="4" t="s">
        <v>100</v>
      </c>
      <c r="B1" s="5">
        <v>45536</v>
      </c>
      <c r="C1" s="5">
        <v>45537</v>
      </c>
      <c r="D1" s="5">
        <v>45538</v>
      </c>
      <c r="E1" s="5">
        <v>45539</v>
      </c>
      <c r="F1" s="5">
        <v>45540</v>
      </c>
      <c r="G1" s="5">
        <v>45541</v>
      </c>
      <c r="H1" s="5">
        <v>45542</v>
      </c>
      <c r="I1" s="5">
        <v>45543</v>
      </c>
      <c r="J1" s="5">
        <v>45544</v>
      </c>
      <c r="K1" s="5">
        <v>45545</v>
      </c>
      <c r="L1" s="5">
        <v>45546</v>
      </c>
      <c r="M1" s="5">
        <v>45547</v>
      </c>
      <c r="N1" s="5">
        <v>45548</v>
      </c>
      <c r="O1" s="5">
        <v>45549</v>
      </c>
      <c r="P1" s="5">
        <v>45550</v>
      </c>
      <c r="Q1" s="5">
        <v>45551</v>
      </c>
      <c r="R1" s="5">
        <v>45552</v>
      </c>
      <c r="S1" s="5">
        <v>45553</v>
      </c>
      <c r="T1" s="5">
        <v>45554</v>
      </c>
      <c r="U1" s="5">
        <v>45555</v>
      </c>
      <c r="V1" s="5">
        <v>45556</v>
      </c>
      <c r="W1" s="5">
        <v>45557</v>
      </c>
      <c r="X1" s="5">
        <v>45558</v>
      </c>
      <c r="Y1" s="5">
        <v>45559</v>
      </c>
      <c r="Z1" s="5">
        <v>45560</v>
      </c>
      <c r="AA1" s="5">
        <v>45561</v>
      </c>
      <c r="AB1" s="5">
        <v>45562</v>
      </c>
      <c r="AC1" s="5">
        <v>45563</v>
      </c>
      <c r="AD1" s="5">
        <v>45564</v>
      </c>
      <c r="AE1" s="5">
        <v>45565</v>
      </c>
    </row>
    <row r="2" spans="1:31" ht="45" customHeight="1">
      <c r="A2" s="7" t="s">
        <v>0</v>
      </c>
      <c r="B2" s="7" t="s">
        <v>101</v>
      </c>
      <c r="C2" s="7" t="s">
        <v>101</v>
      </c>
      <c r="D2" s="7" t="s">
        <v>101</v>
      </c>
      <c r="E2" s="7" t="s">
        <v>101</v>
      </c>
      <c r="F2" s="7" t="s">
        <v>101</v>
      </c>
      <c r="G2" s="7" t="s">
        <v>101</v>
      </c>
      <c r="H2" s="7" t="s">
        <v>101</v>
      </c>
      <c r="I2" s="7" t="s">
        <v>101</v>
      </c>
      <c r="J2" s="7" t="s">
        <v>101</v>
      </c>
      <c r="K2" s="7" t="s">
        <v>101</v>
      </c>
      <c r="L2" s="7" t="s">
        <v>101</v>
      </c>
      <c r="M2" s="7" t="s">
        <v>101</v>
      </c>
      <c r="N2" s="7" t="s">
        <v>101</v>
      </c>
      <c r="O2" s="7" t="s">
        <v>101</v>
      </c>
      <c r="P2" s="7" t="s">
        <v>101</v>
      </c>
      <c r="Q2" s="7" t="s">
        <v>101</v>
      </c>
      <c r="R2" s="7" t="s">
        <v>101</v>
      </c>
      <c r="S2" s="7" t="s">
        <v>101</v>
      </c>
      <c r="T2" s="7" t="s">
        <v>101</v>
      </c>
      <c r="U2" s="7" t="s">
        <v>101</v>
      </c>
      <c r="V2" s="7" t="s">
        <v>101</v>
      </c>
      <c r="W2" s="7" t="s">
        <v>101</v>
      </c>
      <c r="X2" s="7" t="s">
        <v>101</v>
      </c>
      <c r="Y2" s="7" t="s">
        <v>101</v>
      </c>
      <c r="Z2" s="7" t="s">
        <v>101</v>
      </c>
      <c r="AA2" s="7" t="s">
        <v>101</v>
      </c>
      <c r="AB2" s="7" t="s">
        <v>101</v>
      </c>
      <c r="AC2" s="7" t="s">
        <v>101</v>
      </c>
      <c r="AD2" s="7" t="s">
        <v>101</v>
      </c>
      <c r="AE2" s="7" t="s">
        <v>101</v>
      </c>
    </row>
    <row r="3" spans="1:31">
      <c r="A3" s="2" t="s">
        <v>2</v>
      </c>
      <c r="B3" s="8">
        <v>0</v>
      </c>
      <c r="C3" s="2">
        <v>700</v>
      </c>
      <c r="D3" s="2">
        <v>150</v>
      </c>
      <c r="E3" s="2">
        <v>0</v>
      </c>
      <c r="F3" s="2">
        <v>0</v>
      </c>
      <c r="G3" s="2">
        <v>350</v>
      </c>
      <c r="H3" s="2">
        <v>0</v>
      </c>
      <c r="I3" s="2">
        <v>0</v>
      </c>
      <c r="J3" s="2">
        <v>0</v>
      </c>
      <c r="K3" s="2">
        <v>400</v>
      </c>
      <c r="L3" s="2">
        <v>400</v>
      </c>
      <c r="M3" s="2">
        <v>1000</v>
      </c>
      <c r="N3" s="2">
        <v>1400</v>
      </c>
      <c r="O3" s="9">
        <v>450</v>
      </c>
      <c r="P3" s="2">
        <v>1550</v>
      </c>
      <c r="Q3" s="2">
        <v>1350</v>
      </c>
      <c r="R3" s="2">
        <v>900</v>
      </c>
      <c r="S3" s="2">
        <v>900</v>
      </c>
      <c r="T3" s="2">
        <v>400</v>
      </c>
      <c r="U3" s="2">
        <v>511.55</v>
      </c>
      <c r="V3" s="2">
        <v>0</v>
      </c>
      <c r="W3" s="2">
        <v>0</v>
      </c>
      <c r="X3" s="2">
        <v>0</v>
      </c>
      <c r="Y3" s="2">
        <v>348.35</v>
      </c>
      <c r="Z3" s="2">
        <v>0</v>
      </c>
      <c r="AA3" s="2">
        <v>200</v>
      </c>
      <c r="AB3" s="2">
        <v>1150</v>
      </c>
      <c r="AC3" s="2">
        <v>1700</v>
      </c>
      <c r="AD3" s="2">
        <v>300</v>
      </c>
      <c r="AE3" s="2">
        <v>599.99</v>
      </c>
    </row>
    <row r="4" spans="1:31">
      <c r="A4" s="2" t="s">
        <v>3</v>
      </c>
      <c r="B4" s="8">
        <v>0</v>
      </c>
      <c r="C4" s="2">
        <v>700</v>
      </c>
      <c r="D4" s="2">
        <v>0</v>
      </c>
      <c r="E4" s="2">
        <v>0</v>
      </c>
      <c r="F4" s="2">
        <v>200</v>
      </c>
      <c r="G4" s="2">
        <v>200</v>
      </c>
      <c r="H4" s="2">
        <v>0</v>
      </c>
      <c r="I4" s="2">
        <v>0</v>
      </c>
      <c r="J4" s="2">
        <v>0</v>
      </c>
      <c r="K4" s="2">
        <v>500</v>
      </c>
      <c r="L4" s="2">
        <v>600</v>
      </c>
      <c r="M4" s="2">
        <v>900</v>
      </c>
      <c r="N4" s="2">
        <v>1400</v>
      </c>
      <c r="O4" s="9">
        <v>250</v>
      </c>
      <c r="P4" s="2">
        <v>1300</v>
      </c>
      <c r="Q4" s="2">
        <v>1500</v>
      </c>
      <c r="R4" s="2">
        <v>900</v>
      </c>
      <c r="S4" s="2">
        <v>900</v>
      </c>
      <c r="T4" s="2">
        <v>450</v>
      </c>
      <c r="U4" s="2">
        <v>544.88</v>
      </c>
      <c r="V4" s="2">
        <v>0</v>
      </c>
      <c r="W4" s="2">
        <v>0</v>
      </c>
      <c r="X4" s="2">
        <v>46.65</v>
      </c>
      <c r="Y4" s="2">
        <v>401.56</v>
      </c>
      <c r="Z4" s="2">
        <v>0</v>
      </c>
      <c r="AA4" s="2">
        <v>200</v>
      </c>
      <c r="AB4" s="2">
        <v>1250</v>
      </c>
      <c r="AC4" s="2">
        <v>1800</v>
      </c>
      <c r="AD4" s="2">
        <v>250</v>
      </c>
      <c r="AE4" s="2">
        <v>700</v>
      </c>
    </row>
    <row r="5" spans="1:31">
      <c r="A5" s="2" t="s">
        <v>4</v>
      </c>
      <c r="B5" s="8">
        <v>0</v>
      </c>
      <c r="C5" s="2">
        <v>500</v>
      </c>
      <c r="D5" s="2">
        <v>0</v>
      </c>
      <c r="E5" s="2">
        <v>150</v>
      </c>
      <c r="F5" s="2">
        <v>0</v>
      </c>
      <c r="G5" s="2">
        <v>100</v>
      </c>
      <c r="H5" s="2">
        <v>0</v>
      </c>
      <c r="I5" s="2">
        <v>0</v>
      </c>
      <c r="J5" s="2">
        <v>100</v>
      </c>
      <c r="K5" s="2">
        <v>450</v>
      </c>
      <c r="L5" s="2">
        <v>1000</v>
      </c>
      <c r="M5" s="2">
        <v>1150</v>
      </c>
      <c r="N5" s="2">
        <v>1850</v>
      </c>
      <c r="O5" s="9">
        <v>200</v>
      </c>
      <c r="P5" s="2">
        <v>1250</v>
      </c>
      <c r="Q5" s="2">
        <v>1600</v>
      </c>
      <c r="R5" s="2">
        <v>700</v>
      </c>
      <c r="S5" s="2">
        <v>850</v>
      </c>
      <c r="T5" s="2">
        <v>350</v>
      </c>
      <c r="U5" s="2">
        <v>800</v>
      </c>
      <c r="V5" s="2">
        <v>0</v>
      </c>
      <c r="W5" s="2">
        <v>0</v>
      </c>
      <c r="X5" s="2">
        <v>47.65</v>
      </c>
      <c r="Y5" s="2">
        <v>212.68</v>
      </c>
      <c r="Z5" s="2">
        <v>0</v>
      </c>
      <c r="AA5" s="2">
        <v>700</v>
      </c>
      <c r="AB5" s="2">
        <v>1500</v>
      </c>
      <c r="AC5" s="2">
        <v>1550</v>
      </c>
      <c r="AD5" s="2">
        <v>400</v>
      </c>
      <c r="AE5" s="2">
        <v>500</v>
      </c>
    </row>
    <row r="6" spans="1:31">
      <c r="A6" s="2" t="s">
        <v>5</v>
      </c>
      <c r="B6" s="8">
        <v>0</v>
      </c>
      <c r="C6" s="2">
        <v>400</v>
      </c>
      <c r="D6" s="2">
        <v>0</v>
      </c>
      <c r="E6" s="2">
        <v>200</v>
      </c>
      <c r="F6" s="2">
        <v>0</v>
      </c>
      <c r="G6" s="2">
        <v>150</v>
      </c>
      <c r="H6" s="2">
        <v>0</v>
      </c>
      <c r="I6" s="2">
        <v>0</v>
      </c>
      <c r="J6" s="2">
        <v>250</v>
      </c>
      <c r="K6" s="2">
        <v>450</v>
      </c>
      <c r="L6" s="2">
        <v>1000</v>
      </c>
      <c r="M6" s="2">
        <v>1200</v>
      </c>
      <c r="N6" s="2">
        <v>1950</v>
      </c>
      <c r="O6" s="9">
        <v>350</v>
      </c>
      <c r="P6" s="2">
        <v>1300</v>
      </c>
      <c r="Q6" s="2">
        <v>1650</v>
      </c>
      <c r="R6" s="2">
        <v>700</v>
      </c>
      <c r="S6" s="2">
        <v>850</v>
      </c>
      <c r="T6" s="2">
        <v>300</v>
      </c>
      <c r="U6" s="2">
        <v>650</v>
      </c>
      <c r="V6" s="2">
        <v>0</v>
      </c>
      <c r="W6" s="2">
        <v>0</v>
      </c>
      <c r="X6" s="2">
        <v>58.05</v>
      </c>
      <c r="Y6" s="2">
        <v>104.91</v>
      </c>
      <c r="Z6" s="2">
        <v>0</v>
      </c>
      <c r="AA6" s="2">
        <v>700</v>
      </c>
      <c r="AB6" s="2">
        <v>1500</v>
      </c>
      <c r="AC6" s="2">
        <v>1450</v>
      </c>
      <c r="AD6" s="2">
        <v>300</v>
      </c>
      <c r="AE6" s="2">
        <v>550</v>
      </c>
    </row>
    <row r="7" spans="1:31">
      <c r="A7" s="2" t="s">
        <v>6</v>
      </c>
      <c r="B7" s="8">
        <v>0</v>
      </c>
      <c r="C7" s="2">
        <v>0</v>
      </c>
      <c r="D7" s="2">
        <v>0</v>
      </c>
      <c r="E7" s="2">
        <v>100</v>
      </c>
      <c r="F7" s="2">
        <v>150</v>
      </c>
      <c r="G7" s="2">
        <v>450</v>
      </c>
      <c r="H7" s="2">
        <v>0</v>
      </c>
      <c r="I7" s="2">
        <v>150</v>
      </c>
      <c r="J7" s="2">
        <v>400</v>
      </c>
      <c r="K7" s="2">
        <v>749.99</v>
      </c>
      <c r="L7" s="2">
        <v>600</v>
      </c>
      <c r="M7" s="2">
        <v>1250</v>
      </c>
      <c r="N7" s="2">
        <v>2000</v>
      </c>
      <c r="O7" s="9">
        <v>700</v>
      </c>
      <c r="P7" s="2">
        <v>1300</v>
      </c>
      <c r="Q7" s="2">
        <v>1250</v>
      </c>
      <c r="R7" s="2">
        <v>800</v>
      </c>
      <c r="S7" s="2">
        <v>950</v>
      </c>
      <c r="T7" s="2">
        <v>600</v>
      </c>
      <c r="U7" s="2">
        <v>350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800</v>
      </c>
      <c r="AB7" s="2">
        <v>1700</v>
      </c>
      <c r="AC7" s="2">
        <v>2000</v>
      </c>
      <c r="AD7" s="2">
        <v>300</v>
      </c>
      <c r="AE7" s="2">
        <v>400</v>
      </c>
    </row>
    <row r="8" spans="1:31">
      <c r="A8" s="2" t="s">
        <v>7</v>
      </c>
      <c r="B8" s="8">
        <v>0</v>
      </c>
      <c r="C8" s="2">
        <v>0</v>
      </c>
      <c r="D8" s="2">
        <v>0</v>
      </c>
      <c r="E8" s="2">
        <v>200</v>
      </c>
      <c r="F8" s="2">
        <v>300</v>
      </c>
      <c r="G8" s="2">
        <v>800</v>
      </c>
      <c r="H8" s="2">
        <v>0</v>
      </c>
      <c r="I8" s="2">
        <v>100</v>
      </c>
      <c r="J8" s="2">
        <v>700</v>
      </c>
      <c r="K8" s="2">
        <v>1050</v>
      </c>
      <c r="L8" s="2">
        <v>600</v>
      </c>
      <c r="M8" s="2">
        <v>1000</v>
      </c>
      <c r="N8" s="2">
        <v>2100</v>
      </c>
      <c r="O8" s="9">
        <v>300</v>
      </c>
      <c r="P8" s="2">
        <v>1450</v>
      </c>
      <c r="Q8" s="2">
        <v>1600</v>
      </c>
      <c r="R8" s="2">
        <v>800</v>
      </c>
      <c r="S8" s="2">
        <v>750</v>
      </c>
      <c r="T8" s="2">
        <v>600</v>
      </c>
      <c r="U8" s="2">
        <v>450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800</v>
      </c>
      <c r="AB8" s="2">
        <v>1700</v>
      </c>
      <c r="AC8" s="2">
        <v>2100</v>
      </c>
      <c r="AD8" s="2">
        <v>200</v>
      </c>
      <c r="AE8" s="2">
        <v>400</v>
      </c>
    </row>
    <row r="9" spans="1:31">
      <c r="A9" s="2" t="s">
        <v>8</v>
      </c>
      <c r="B9" s="8">
        <v>0</v>
      </c>
      <c r="C9" s="2">
        <v>0</v>
      </c>
      <c r="D9" s="2">
        <v>0</v>
      </c>
      <c r="E9" s="2">
        <v>450</v>
      </c>
      <c r="F9" s="2">
        <v>550</v>
      </c>
      <c r="G9" s="2">
        <v>1050</v>
      </c>
      <c r="H9" s="2">
        <v>0</v>
      </c>
      <c r="I9" s="2">
        <v>232.38</v>
      </c>
      <c r="J9" s="2">
        <v>900</v>
      </c>
      <c r="K9" s="2">
        <v>1000</v>
      </c>
      <c r="L9" s="2">
        <v>750</v>
      </c>
      <c r="M9" s="2">
        <v>1350</v>
      </c>
      <c r="N9" s="2">
        <v>2500</v>
      </c>
      <c r="O9" s="9">
        <v>850</v>
      </c>
      <c r="P9" s="2">
        <v>1300</v>
      </c>
      <c r="Q9" s="2">
        <v>1950</v>
      </c>
      <c r="R9" s="2">
        <v>1000</v>
      </c>
      <c r="S9" s="2">
        <v>700</v>
      </c>
      <c r="T9" s="2">
        <v>800</v>
      </c>
      <c r="U9" s="2">
        <v>300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450</v>
      </c>
      <c r="AB9" s="2">
        <v>1850</v>
      </c>
      <c r="AC9" s="2">
        <v>2000</v>
      </c>
      <c r="AD9" s="2">
        <v>700</v>
      </c>
      <c r="AE9" s="2">
        <v>900</v>
      </c>
    </row>
    <row r="10" spans="1:31">
      <c r="A10" s="2" t="s">
        <v>9</v>
      </c>
      <c r="B10" s="8">
        <v>0</v>
      </c>
      <c r="C10" s="2">
        <v>0</v>
      </c>
      <c r="D10" s="2">
        <v>0</v>
      </c>
      <c r="E10" s="2">
        <v>400</v>
      </c>
      <c r="F10" s="2">
        <v>750</v>
      </c>
      <c r="G10" s="2">
        <v>1300</v>
      </c>
      <c r="H10" s="2">
        <v>0</v>
      </c>
      <c r="I10" s="2">
        <v>200</v>
      </c>
      <c r="J10" s="2">
        <v>1150</v>
      </c>
      <c r="K10" s="2">
        <v>1100</v>
      </c>
      <c r="L10" s="2">
        <v>650</v>
      </c>
      <c r="M10" s="2">
        <v>1500</v>
      </c>
      <c r="N10" s="2">
        <v>2700</v>
      </c>
      <c r="O10" s="9">
        <v>950</v>
      </c>
      <c r="P10" s="2">
        <v>1100</v>
      </c>
      <c r="Q10" s="2">
        <v>2150</v>
      </c>
      <c r="R10" s="2">
        <v>1000</v>
      </c>
      <c r="S10" s="2">
        <v>850</v>
      </c>
      <c r="T10" s="2">
        <v>600</v>
      </c>
      <c r="U10" s="2">
        <v>350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450</v>
      </c>
      <c r="AB10" s="2">
        <v>1950</v>
      </c>
      <c r="AC10" s="2">
        <v>2050</v>
      </c>
      <c r="AD10" s="2">
        <v>700</v>
      </c>
      <c r="AE10" s="2">
        <v>850</v>
      </c>
    </row>
    <row r="11" spans="1:31">
      <c r="A11" s="2" t="s">
        <v>10</v>
      </c>
      <c r="B11" s="8">
        <v>0</v>
      </c>
      <c r="C11" s="2">
        <v>0</v>
      </c>
      <c r="D11" s="2">
        <v>150</v>
      </c>
      <c r="E11" s="2">
        <v>550</v>
      </c>
      <c r="F11" s="2">
        <v>900</v>
      </c>
      <c r="G11" s="2">
        <v>1650</v>
      </c>
      <c r="H11" s="2">
        <v>0</v>
      </c>
      <c r="I11" s="2">
        <v>300</v>
      </c>
      <c r="J11" s="2">
        <v>1400</v>
      </c>
      <c r="K11" s="2">
        <v>1250</v>
      </c>
      <c r="L11" s="2">
        <v>450</v>
      </c>
      <c r="M11" s="2">
        <v>1600</v>
      </c>
      <c r="N11" s="2">
        <v>3150</v>
      </c>
      <c r="O11" s="9">
        <v>1250</v>
      </c>
      <c r="P11" s="2">
        <v>1300</v>
      </c>
      <c r="Q11" s="2">
        <v>2000</v>
      </c>
      <c r="R11" s="2">
        <v>950</v>
      </c>
      <c r="S11" s="2">
        <v>999.99</v>
      </c>
      <c r="T11" s="2">
        <v>1100</v>
      </c>
      <c r="U11" s="2">
        <v>350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450</v>
      </c>
      <c r="AB11" s="2">
        <v>2000</v>
      </c>
      <c r="AC11" s="2">
        <v>2000</v>
      </c>
      <c r="AD11" s="2">
        <v>800</v>
      </c>
      <c r="AE11" s="2">
        <v>800</v>
      </c>
    </row>
    <row r="12" spans="1:31">
      <c r="A12" s="2" t="s">
        <v>11</v>
      </c>
      <c r="B12" s="8">
        <v>0</v>
      </c>
      <c r="C12" s="2">
        <v>300</v>
      </c>
      <c r="D12" s="2">
        <v>150</v>
      </c>
      <c r="E12" s="2">
        <v>750</v>
      </c>
      <c r="F12" s="2">
        <v>1100</v>
      </c>
      <c r="G12" s="2">
        <v>1850</v>
      </c>
      <c r="H12" s="2">
        <v>0</v>
      </c>
      <c r="I12" s="2">
        <v>450</v>
      </c>
      <c r="J12" s="2">
        <v>1600</v>
      </c>
      <c r="K12" s="2">
        <v>1100</v>
      </c>
      <c r="L12" s="2">
        <v>650</v>
      </c>
      <c r="M12" s="2">
        <v>1150</v>
      </c>
      <c r="N12" s="2">
        <v>3150</v>
      </c>
      <c r="O12" s="9">
        <v>1400</v>
      </c>
      <c r="P12" s="2">
        <v>1250</v>
      </c>
      <c r="Q12" s="2">
        <v>1750</v>
      </c>
      <c r="R12" s="2">
        <v>750</v>
      </c>
      <c r="S12" s="2">
        <v>1500</v>
      </c>
      <c r="T12" s="2">
        <v>1093.24</v>
      </c>
      <c r="U12" s="2">
        <v>350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450</v>
      </c>
      <c r="AB12" s="2">
        <v>1950</v>
      </c>
      <c r="AC12" s="2">
        <v>2100</v>
      </c>
      <c r="AD12" s="2">
        <v>800</v>
      </c>
      <c r="AE12" s="2">
        <v>900</v>
      </c>
    </row>
    <row r="13" spans="1:31">
      <c r="A13" s="2" t="s">
        <v>12</v>
      </c>
      <c r="B13" s="8">
        <v>0</v>
      </c>
      <c r="C13" s="2">
        <v>300</v>
      </c>
      <c r="D13" s="2">
        <v>200</v>
      </c>
      <c r="E13" s="2">
        <v>700</v>
      </c>
      <c r="F13" s="2">
        <v>1200</v>
      </c>
      <c r="G13" s="2">
        <v>1900</v>
      </c>
      <c r="H13" s="2">
        <v>150</v>
      </c>
      <c r="I13" s="2">
        <v>550</v>
      </c>
      <c r="J13" s="2">
        <v>1600</v>
      </c>
      <c r="K13" s="2">
        <v>900</v>
      </c>
      <c r="L13" s="2">
        <v>900</v>
      </c>
      <c r="M13" s="2">
        <v>1450</v>
      </c>
      <c r="N13" s="2">
        <v>3200</v>
      </c>
      <c r="O13" s="9">
        <v>1225</v>
      </c>
      <c r="P13" s="2">
        <v>1300</v>
      </c>
      <c r="Q13" s="2">
        <v>1550</v>
      </c>
      <c r="R13" s="2">
        <v>700</v>
      </c>
      <c r="S13" s="2">
        <v>1500</v>
      </c>
      <c r="T13" s="2">
        <v>1100</v>
      </c>
      <c r="U13" s="2">
        <v>200</v>
      </c>
      <c r="V13" s="2">
        <v>0</v>
      </c>
      <c r="W13" s="2">
        <v>0</v>
      </c>
      <c r="X13" s="2">
        <v>100</v>
      </c>
      <c r="Y13" s="2">
        <v>0</v>
      </c>
      <c r="Z13" s="2">
        <v>0</v>
      </c>
      <c r="AA13" s="2">
        <v>350</v>
      </c>
      <c r="AB13" s="2">
        <v>1850</v>
      </c>
      <c r="AC13" s="2">
        <v>2000</v>
      </c>
      <c r="AD13" s="2">
        <v>900</v>
      </c>
      <c r="AE13" s="2">
        <v>950</v>
      </c>
    </row>
    <row r="14" spans="1:31">
      <c r="A14" s="2" t="s">
        <v>13</v>
      </c>
      <c r="B14" s="8">
        <v>0</v>
      </c>
      <c r="C14" s="2">
        <v>500</v>
      </c>
      <c r="D14" s="2">
        <v>200</v>
      </c>
      <c r="E14" s="2">
        <v>750</v>
      </c>
      <c r="F14" s="2">
        <v>1350</v>
      </c>
      <c r="G14" s="2">
        <v>1850</v>
      </c>
      <c r="H14" s="2">
        <v>400</v>
      </c>
      <c r="I14" s="2">
        <v>650</v>
      </c>
      <c r="J14" s="2">
        <v>1600</v>
      </c>
      <c r="K14" s="2">
        <v>850</v>
      </c>
      <c r="L14" s="2">
        <v>1300</v>
      </c>
      <c r="M14" s="2">
        <v>1750</v>
      </c>
      <c r="N14" s="2">
        <v>3200</v>
      </c>
      <c r="O14" s="9">
        <v>975</v>
      </c>
      <c r="P14" s="2">
        <v>1250</v>
      </c>
      <c r="Q14" s="2">
        <v>1200</v>
      </c>
      <c r="R14" s="2">
        <v>700</v>
      </c>
      <c r="S14" s="2">
        <v>1199.99</v>
      </c>
      <c r="T14" s="2">
        <v>1100</v>
      </c>
      <c r="U14" s="2">
        <v>150</v>
      </c>
      <c r="V14" s="2">
        <v>0</v>
      </c>
      <c r="W14" s="2">
        <v>0</v>
      </c>
      <c r="X14" s="2">
        <v>100</v>
      </c>
      <c r="Y14" s="2">
        <v>0</v>
      </c>
      <c r="Z14" s="2">
        <v>0</v>
      </c>
      <c r="AA14" s="2">
        <v>349.99</v>
      </c>
      <c r="AB14" s="2">
        <v>1900</v>
      </c>
      <c r="AC14" s="2">
        <v>1950</v>
      </c>
      <c r="AD14" s="2">
        <v>800</v>
      </c>
      <c r="AE14" s="2">
        <v>850</v>
      </c>
    </row>
    <row r="15" spans="1:31">
      <c r="A15" s="2" t="s">
        <v>14</v>
      </c>
      <c r="B15" s="8">
        <v>0</v>
      </c>
      <c r="C15" s="2">
        <v>1000</v>
      </c>
      <c r="D15" s="2">
        <v>146.09</v>
      </c>
      <c r="E15" s="2">
        <v>1150</v>
      </c>
      <c r="F15" s="2">
        <v>1350</v>
      </c>
      <c r="G15" s="2">
        <v>1850</v>
      </c>
      <c r="H15" s="2">
        <v>300</v>
      </c>
      <c r="I15" s="2">
        <v>700</v>
      </c>
      <c r="J15" s="2">
        <v>1600</v>
      </c>
      <c r="K15" s="2">
        <v>650</v>
      </c>
      <c r="L15" s="2">
        <v>1550</v>
      </c>
      <c r="M15" s="2">
        <v>1800</v>
      </c>
      <c r="N15" s="2">
        <v>3250</v>
      </c>
      <c r="O15" s="9">
        <v>850</v>
      </c>
      <c r="P15" s="2">
        <v>1250</v>
      </c>
      <c r="Q15" s="2">
        <v>920</v>
      </c>
      <c r="R15" s="2">
        <v>750</v>
      </c>
      <c r="S15" s="2">
        <v>750</v>
      </c>
      <c r="T15" s="2">
        <v>1100</v>
      </c>
      <c r="U15" s="2">
        <v>150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350</v>
      </c>
      <c r="AB15" s="2">
        <v>2000</v>
      </c>
      <c r="AC15" s="2">
        <v>2200</v>
      </c>
      <c r="AD15" s="2">
        <v>1000</v>
      </c>
      <c r="AE15" s="2">
        <v>1100</v>
      </c>
    </row>
    <row r="16" spans="1:31">
      <c r="A16" s="2" t="s">
        <v>15</v>
      </c>
      <c r="B16" s="8">
        <v>0</v>
      </c>
      <c r="C16" s="2">
        <v>1000</v>
      </c>
      <c r="D16" s="2">
        <v>100</v>
      </c>
      <c r="E16" s="2">
        <v>1350</v>
      </c>
      <c r="F16" s="2">
        <v>1350</v>
      </c>
      <c r="G16" s="2">
        <v>1850</v>
      </c>
      <c r="H16" s="2">
        <v>200</v>
      </c>
      <c r="I16" s="2">
        <v>700</v>
      </c>
      <c r="J16" s="2">
        <v>1600</v>
      </c>
      <c r="K16" s="2">
        <v>650</v>
      </c>
      <c r="L16" s="2">
        <v>1850</v>
      </c>
      <c r="M16" s="2">
        <v>1800</v>
      </c>
      <c r="N16" s="2">
        <v>3250</v>
      </c>
      <c r="O16" s="9">
        <v>800</v>
      </c>
      <c r="P16" s="2">
        <v>1050</v>
      </c>
      <c r="Q16" s="2">
        <v>850</v>
      </c>
      <c r="R16" s="2">
        <v>750</v>
      </c>
      <c r="S16" s="2">
        <v>350</v>
      </c>
      <c r="T16" s="2">
        <v>1100</v>
      </c>
      <c r="U16" s="2">
        <v>196.99</v>
      </c>
      <c r="V16" s="2">
        <v>0</v>
      </c>
      <c r="W16" s="2">
        <v>0</v>
      </c>
      <c r="X16" s="2">
        <v>150</v>
      </c>
      <c r="Y16" s="2">
        <v>0</v>
      </c>
      <c r="Z16" s="2">
        <v>0</v>
      </c>
      <c r="AA16" s="2">
        <v>350</v>
      </c>
      <c r="AB16" s="2">
        <v>2100</v>
      </c>
      <c r="AC16" s="2">
        <v>2200</v>
      </c>
      <c r="AD16" s="2">
        <v>1000</v>
      </c>
      <c r="AE16" s="2">
        <v>1050</v>
      </c>
    </row>
    <row r="17" spans="1:31">
      <c r="A17" s="2" t="s">
        <v>16</v>
      </c>
      <c r="B17" s="8">
        <v>0</v>
      </c>
      <c r="C17" s="2">
        <v>1000</v>
      </c>
      <c r="D17" s="2">
        <v>150</v>
      </c>
      <c r="E17" s="2">
        <v>1200</v>
      </c>
      <c r="F17" s="2">
        <v>1350</v>
      </c>
      <c r="G17" s="2">
        <v>1850</v>
      </c>
      <c r="H17" s="2">
        <v>0</v>
      </c>
      <c r="I17" s="2">
        <v>800</v>
      </c>
      <c r="J17" s="2">
        <v>1600</v>
      </c>
      <c r="K17" s="2">
        <v>650</v>
      </c>
      <c r="L17" s="2">
        <v>1900</v>
      </c>
      <c r="M17" s="2">
        <v>1900</v>
      </c>
      <c r="N17" s="2">
        <v>3300</v>
      </c>
      <c r="O17" s="9">
        <v>950</v>
      </c>
      <c r="P17" s="2">
        <v>950</v>
      </c>
      <c r="Q17" s="2">
        <v>1000</v>
      </c>
      <c r="R17" s="2">
        <v>950</v>
      </c>
      <c r="S17" s="2">
        <v>500</v>
      </c>
      <c r="T17" s="2">
        <v>1200</v>
      </c>
      <c r="U17" s="2">
        <v>200</v>
      </c>
      <c r="V17" s="2">
        <v>0</v>
      </c>
      <c r="W17" s="2">
        <v>0</v>
      </c>
      <c r="X17" s="2">
        <v>200</v>
      </c>
      <c r="Y17" s="2">
        <v>0</v>
      </c>
      <c r="Z17" s="2">
        <v>0</v>
      </c>
      <c r="AA17" s="2">
        <v>400</v>
      </c>
      <c r="AB17" s="2">
        <v>2050</v>
      </c>
      <c r="AC17" s="2">
        <v>2000</v>
      </c>
      <c r="AD17" s="2">
        <v>650</v>
      </c>
      <c r="AE17" s="2">
        <v>1100</v>
      </c>
    </row>
    <row r="18" spans="1:31">
      <c r="A18" s="2" t="s">
        <v>17</v>
      </c>
      <c r="B18" s="8">
        <v>0</v>
      </c>
      <c r="C18" s="2">
        <v>1200</v>
      </c>
      <c r="D18" s="2">
        <v>150</v>
      </c>
      <c r="E18" s="2">
        <v>1050</v>
      </c>
      <c r="F18" s="2">
        <v>1350</v>
      </c>
      <c r="G18" s="2">
        <v>1900</v>
      </c>
      <c r="H18" s="2">
        <v>0</v>
      </c>
      <c r="I18" s="2">
        <v>850</v>
      </c>
      <c r="J18" s="2">
        <v>1600</v>
      </c>
      <c r="K18" s="2">
        <v>700</v>
      </c>
      <c r="L18" s="2">
        <v>1800</v>
      </c>
      <c r="M18" s="2">
        <v>1850</v>
      </c>
      <c r="N18" s="2">
        <v>3300</v>
      </c>
      <c r="O18" s="9">
        <v>1150</v>
      </c>
      <c r="P18" s="2">
        <v>1000</v>
      </c>
      <c r="Q18" s="2">
        <v>1150</v>
      </c>
      <c r="R18" s="2">
        <v>1150</v>
      </c>
      <c r="S18" s="2">
        <v>500</v>
      </c>
      <c r="T18" s="2">
        <v>1200</v>
      </c>
      <c r="U18" s="2">
        <v>250</v>
      </c>
      <c r="V18" s="2">
        <v>0</v>
      </c>
      <c r="W18" s="2">
        <v>0</v>
      </c>
      <c r="X18" s="2">
        <v>200</v>
      </c>
      <c r="Y18" s="2">
        <v>0</v>
      </c>
      <c r="Z18" s="2">
        <v>0</v>
      </c>
      <c r="AA18" s="2">
        <v>400</v>
      </c>
      <c r="AB18" s="2">
        <v>1950</v>
      </c>
      <c r="AC18" s="2">
        <v>2050</v>
      </c>
      <c r="AD18" s="2">
        <v>650</v>
      </c>
      <c r="AE18" s="2">
        <v>1000</v>
      </c>
    </row>
    <row r="19" spans="1:31">
      <c r="A19" s="2" t="s">
        <v>18</v>
      </c>
      <c r="B19" s="8">
        <v>0</v>
      </c>
      <c r="C19" s="2">
        <v>1100</v>
      </c>
      <c r="D19" s="2">
        <v>300</v>
      </c>
      <c r="E19" s="2">
        <v>1050</v>
      </c>
      <c r="F19" s="2">
        <v>1350</v>
      </c>
      <c r="G19" s="2">
        <v>1700</v>
      </c>
      <c r="H19" s="2">
        <v>0</v>
      </c>
      <c r="I19" s="2">
        <v>950</v>
      </c>
      <c r="J19" s="2">
        <v>1750</v>
      </c>
      <c r="K19" s="2">
        <v>750</v>
      </c>
      <c r="L19" s="2">
        <v>1700</v>
      </c>
      <c r="M19" s="2">
        <v>1750</v>
      </c>
      <c r="N19" s="2">
        <v>3400</v>
      </c>
      <c r="O19" s="9">
        <v>1100</v>
      </c>
      <c r="P19" s="2">
        <v>850</v>
      </c>
      <c r="Q19" s="2">
        <v>1200</v>
      </c>
      <c r="R19" s="2">
        <v>1300</v>
      </c>
      <c r="S19" s="2">
        <v>700</v>
      </c>
      <c r="T19" s="2">
        <v>1250</v>
      </c>
      <c r="U19" s="2">
        <v>400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550</v>
      </c>
      <c r="AB19" s="2">
        <v>2050</v>
      </c>
      <c r="AC19" s="2">
        <v>2300</v>
      </c>
      <c r="AD19" s="2">
        <v>750</v>
      </c>
      <c r="AE19" s="2">
        <v>1000</v>
      </c>
    </row>
    <row r="20" spans="1:31">
      <c r="A20" s="2" t="s">
        <v>19</v>
      </c>
      <c r="B20" s="8">
        <v>0</v>
      </c>
      <c r="C20" s="2">
        <v>1100</v>
      </c>
      <c r="D20" s="2">
        <v>350</v>
      </c>
      <c r="E20" s="2">
        <v>1000</v>
      </c>
      <c r="F20" s="2">
        <v>1400</v>
      </c>
      <c r="G20" s="2">
        <v>1500</v>
      </c>
      <c r="H20" s="2">
        <v>0</v>
      </c>
      <c r="I20" s="2">
        <v>950</v>
      </c>
      <c r="J20" s="2">
        <v>1750</v>
      </c>
      <c r="K20" s="2">
        <v>850</v>
      </c>
      <c r="L20" s="2">
        <v>1550</v>
      </c>
      <c r="M20" s="2">
        <v>1450</v>
      </c>
      <c r="N20" s="2">
        <v>3450</v>
      </c>
      <c r="O20" s="9">
        <v>1150</v>
      </c>
      <c r="P20" s="2">
        <v>850</v>
      </c>
      <c r="Q20" s="2">
        <v>1200</v>
      </c>
      <c r="R20" s="2">
        <v>1200</v>
      </c>
      <c r="S20" s="2">
        <v>1100</v>
      </c>
      <c r="T20" s="2">
        <v>1300</v>
      </c>
      <c r="U20" s="2">
        <v>450</v>
      </c>
      <c r="V20" s="2">
        <v>0</v>
      </c>
      <c r="W20" s="2">
        <v>0</v>
      </c>
      <c r="X20" s="2">
        <v>250</v>
      </c>
      <c r="Y20" s="2">
        <v>0</v>
      </c>
      <c r="Z20" s="2">
        <v>0</v>
      </c>
      <c r="AA20" s="2">
        <v>550</v>
      </c>
      <c r="AB20" s="2">
        <v>2050</v>
      </c>
      <c r="AC20" s="2">
        <v>2400</v>
      </c>
      <c r="AD20" s="2">
        <v>1300</v>
      </c>
      <c r="AE20" s="2">
        <v>1200</v>
      </c>
    </row>
    <row r="21" spans="1:31">
      <c r="A21" s="2" t="s">
        <v>20</v>
      </c>
      <c r="B21" s="8">
        <v>0</v>
      </c>
      <c r="C21" s="2">
        <v>1300</v>
      </c>
      <c r="D21" s="2">
        <v>350</v>
      </c>
      <c r="E21" s="2">
        <v>800</v>
      </c>
      <c r="F21" s="2">
        <v>1500</v>
      </c>
      <c r="G21" s="2">
        <v>1350</v>
      </c>
      <c r="H21" s="2">
        <v>0</v>
      </c>
      <c r="I21" s="2">
        <v>950</v>
      </c>
      <c r="J21" s="2">
        <v>1750</v>
      </c>
      <c r="K21" s="2">
        <v>900</v>
      </c>
      <c r="L21" s="2">
        <v>1500</v>
      </c>
      <c r="M21" s="2">
        <v>1350</v>
      </c>
      <c r="N21" s="2">
        <v>3500</v>
      </c>
      <c r="O21" s="9">
        <v>1000</v>
      </c>
      <c r="P21" s="2">
        <v>850</v>
      </c>
      <c r="Q21" s="2">
        <v>1250</v>
      </c>
      <c r="R21" s="2">
        <v>1000</v>
      </c>
      <c r="S21" s="2">
        <v>1100</v>
      </c>
      <c r="T21" s="2">
        <v>1400</v>
      </c>
      <c r="U21" s="2">
        <v>300</v>
      </c>
      <c r="V21" s="2">
        <v>0</v>
      </c>
      <c r="W21" s="2">
        <v>0</v>
      </c>
      <c r="X21" s="2">
        <v>100</v>
      </c>
      <c r="Y21" s="2">
        <v>0</v>
      </c>
      <c r="Z21" s="2">
        <v>0</v>
      </c>
      <c r="AA21" s="2">
        <v>700</v>
      </c>
      <c r="AB21" s="2">
        <v>2250</v>
      </c>
      <c r="AC21" s="2">
        <v>2299.9899999999998</v>
      </c>
      <c r="AD21" s="2">
        <v>1350</v>
      </c>
      <c r="AE21" s="2">
        <v>1200</v>
      </c>
    </row>
    <row r="22" spans="1:31">
      <c r="A22" s="2" t="s">
        <v>21</v>
      </c>
      <c r="B22" s="8">
        <v>0</v>
      </c>
      <c r="C22" s="2">
        <v>1150</v>
      </c>
      <c r="D22" s="2">
        <v>400</v>
      </c>
      <c r="E22" s="2">
        <v>800</v>
      </c>
      <c r="F22" s="2">
        <v>1800</v>
      </c>
      <c r="G22" s="2">
        <v>1150</v>
      </c>
      <c r="H22" s="2">
        <v>150</v>
      </c>
      <c r="I22" s="2">
        <v>950</v>
      </c>
      <c r="J22" s="2">
        <v>1800</v>
      </c>
      <c r="K22" s="2">
        <v>1000</v>
      </c>
      <c r="L22" s="2">
        <v>1550</v>
      </c>
      <c r="M22" s="2">
        <v>1300</v>
      </c>
      <c r="N22" s="2">
        <v>3500</v>
      </c>
      <c r="O22" s="9">
        <v>850</v>
      </c>
      <c r="P22" s="2">
        <v>850</v>
      </c>
      <c r="Q22" s="2">
        <v>1450</v>
      </c>
      <c r="R22" s="2">
        <v>1000</v>
      </c>
      <c r="S22" s="2">
        <v>1000</v>
      </c>
      <c r="T22" s="2">
        <v>1500</v>
      </c>
      <c r="U22" s="2">
        <v>263.2</v>
      </c>
      <c r="V22" s="2">
        <v>0</v>
      </c>
      <c r="W22" s="2">
        <v>0</v>
      </c>
      <c r="X22" s="2">
        <v>100</v>
      </c>
      <c r="Y22" s="2">
        <v>0</v>
      </c>
      <c r="Z22" s="2">
        <v>0</v>
      </c>
      <c r="AA22" s="2">
        <v>700</v>
      </c>
      <c r="AB22" s="2">
        <v>2250</v>
      </c>
      <c r="AC22" s="2">
        <v>2200</v>
      </c>
      <c r="AD22" s="2">
        <v>1400</v>
      </c>
      <c r="AE22" s="2">
        <v>1200</v>
      </c>
    </row>
    <row r="23" spans="1:31">
      <c r="A23" s="2" t="s">
        <v>22</v>
      </c>
      <c r="B23" s="8">
        <v>0</v>
      </c>
      <c r="C23" s="2">
        <v>450</v>
      </c>
      <c r="D23" s="2">
        <v>0</v>
      </c>
      <c r="E23" s="2">
        <v>400</v>
      </c>
      <c r="F23" s="2">
        <v>1200</v>
      </c>
      <c r="G23" s="2">
        <v>600</v>
      </c>
      <c r="H23" s="2">
        <v>300</v>
      </c>
      <c r="I23" s="2">
        <v>900</v>
      </c>
      <c r="J23" s="2">
        <v>1500</v>
      </c>
      <c r="K23" s="2">
        <v>700</v>
      </c>
      <c r="L23" s="2">
        <v>1250</v>
      </c>
      <c r="M23" s="2">
        <v>1350</v>
      </c>
      <c r="N23" s="2">
        <v>2850</v>
      </c>
      <c r="O23" s="9">
        <v>700</v>
      </c>
      <c r="P23" s="2">
        <v>1400</v>
      </c>
      <c r="Q23" s="2">
        <v>1443.78</v>
      </c>
      <c r="R23" s="2">
        <v>700</v>
      </c>
      <c r="S23" s="2">
        <v>950</v>
      </c>
      <c r="T23" s="2">
        <v>1500</v>
      </c>
      <c r="U23" s="2">
        <v>250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200</v>
      </c>
      <c r="AB23" s="2">
        <v>1850</v>
      </c>
      <c r="AC23" s="2">
        <v>2275</v>
      </c>
      <c r="AD23" s="2">
        <v>1450</v>
      </c>
      <c r="AE23" s="2">
        <v>1200</v>
      </c>
    </row>
    <row r="24" spans="1:31">
      <c r="A24" s="2" t="s">
        <v>23</v>
      </c>
      <c r="B24" s="8">
        <v>0</v>
      </c>
      <c r="C24" s="2">
        <v>450</v>
      </c>
      <c r="D24" s="2">
        <v>250</v>
      </c>
      <c r="E24" s="2">
        <v>600</v>
      </c>
      <c r="F24" s="2">
        <v>1299.99</v>
      </c>
      <c r="G24" s="2">
        <v>850</v>
      </c>
      <c r="H24" s="2">
        <v>400</v>
      </c>
      <c r="I24" s="2">
        <v>750</v>
      </c>
      <c r="J24" s="2">
        <v>1500</v>
      </c>
      <c r="K24" s="2">
        <v>1100</v>
      </c>
      <c r="L24" s="2">
        <v>1350</v>
      </c>
      <c r="M24" s="2">
        <v>1350</v>
      </c>
      <c r="N24" s="2">
        <v>3000</v>
      </c>
      <c r="O24" s="9">
        <v>650</v>
      </c>
      <c r="P24" s="2">
        <v>1450</v>
      </c>
      <c r="Q24" s="2">
        <v>1450</v>
      </c>
      <c r="R24" s="2">
        <v>500</v>
      </c>
      <c r="S24" s="2">
        <v>700</v>
      </c>
      <c r="T24" s="2">
        <v>1500</v>
      </c>
      <c r="U24" s="2">
        <v>300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400</v>
      </c>
      <c r="AB24" s="2">
        <v>2000</v>
      </c>
      <c r="AC24" s="2">
        <v>2375</v>
      </c>
      <c r="AD24" s="2">
        <v>1450</v>
      </c>
      <c r="AE24" s="2">
        <v>1300</v>
      </c>
    </row>
    <row r="25" spans="1:31">
      <c r="A25" s="2" t="s">
        <v>24</v>
      </c>
      <c r="B25" s="8">
        <v>0</v>
      </c>
      <c r="C25" s="2">
        <v>600</v>
      </c>
      <c r="D25" s="2">
        <v>500</v>
      </c>
      <c r="E25" s="2">
        <v>500</v>
      </c>
      <c r="F25" s="2">
        <v>1200</v>
      </c>
      <c r="G25" s="2">
        <v>1050</v>
      </c>
      <c r="H25" s="2">
        <v>400</v>
      </c>
      <c r="I25" s="2">
        <v>700</v>
      </c>
      <c r="J25" s="2">
        <v>1550</v>
      </c>
      <c r="K25" s="2">
        <v>1650</v>
      </c>
      <c r="L25" s="2">
        <v>1100</v>
      </c>
      <c r="M25" s="2">
        <v>1300</v>
      </c>
      <c r="N25" s="2">
        <v>3050</v>
      </c>
      <c r="O25" s="9">
        <v>1050</v>
      </c>
      <c r="P25" s="2">
        <v>1650</v>
      </c>
      <c r="Q25" s="2">
        <v>1600</v>
      </c>
      <c r="R25" s="2">
        <v>300</v>
      </c>
      <c r="S25" s="2">
        <v>650</v>
      </c>
      <c r="T25" s="2">
        <v>950</v>
      </c>
      <c r="U25" s="2">
        <v>250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650</v>
      </c>
      <c r="AB25" s="2">
        <v>1950</v>
      </c>
      <c r="AC25" s="2">
        <v>2300</v>
      </c>
      <c r="AD25" s="2">
        <v>1400</v>
      </c>
      <c r="AE25" s="2">
        <v>1150</v>
      </c>
    </row>
    <row r="26" spans="1:31">
      <c r="A26" s="2" t="s">
        <v>25</v>
      </c>
      <c r="B26" s="8">
        <v>0</v>
      </c>
      <c r="C26" s="2">
        <v>650</v>
      </c>
      <c r="D26" s="2">
        <v>850</v>
      </c>
      <c r="E26" s="2">
        <v>450</v>
      </c>
      <c r="F26" s="2">
        <v>1300</v>
      </c>
      <c r="G26" s="2">
        <v>1400</v>
      </c>
      <c r="H26" s="2">
        <v>200</v>
      </c>
      <c r="I26" s="2">
        <v>700</v>
      </c>
      <c r="J26" s="2">
        <v>1650</v>
      </c>
      <c r="K26" s="2">
        <v>1700</v>
      </c>
      <c r="L26" s="2">
        <v>1100</v>
      </c>
      <c r="M26" s="2">
        <v>1250</v>
      </c>
      <c r="N26" s="2">
        <v>3350</v>
      </c>
      <c r="O26" s="9">
        <v>1075</v>
      </c>
      <c r="P26" s="2">
        <v>1700</v>
      </c>
      <c r="Q26" s="2">
        <v>1550</v>
      </c>
      <c r="R26" s="2">
        <v>300</v>
      </c>
      <c r="S26" s="2">
        <v>600</v>
      </c>
      <c r="T26" s="2">
        <v>750</v>
      </c>
      <c r="U26" s="2">
        <v>150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650</v>
      </c>
      <c r="AB26" s="2">
        <v>1950</v>
      </c>
      <c r="AC26" s="2">
        <v>2200</v>
      </c>
      <c r="AD26" s="2">
        <v>1250</v>
      </c>
      <c r="AE26" s="2">
        <v>1200</v>
      </c>
    </row>
    <row r="27" spans="1:31">
      <c r="A27" s="2" t="s">
        <v>26</v>
      </c>
      <c r="B27" s="8">
        <v>0</v>
      </c>
      <c r="C27" s="2">
        <v>500</v>
      </c>
      <c r="D27" s="2">
        <v>750</v>
      </c>
      <c r="E27" s="2">
        <v>400</v>
      </c>
      <c r="F27" s="2">
        <v>1300</v>
      </c>
      <c r="G27" s="2">
        <v>1700</v>
      </c>
      <c r="H27" s="2">
        <v>0</v>
      </c>
      <c r="I27" s="2">
        <v>700</v>
      </c>
      <c r="J27" s="2">
        <v>1750</v>
      </c>
      <c r="K27" s="2">
        <v>1500</v>
      </c>
      <c r="L27" s="2">
        <v>1200</v>
      </c>
      <c r="M27" s="2">
        <v>1150</v>
      </c>
      <c r="N27" s="2">
        <v>3500</v>
      </c>
      <c r="O27" s="9">
        <v>1400</v>
      </c>
      <c r="P27" s="2">
        <v>1500</v>
      </c>
      <c r="Q27" s="2">
        <v>1250</v>
      </c>
      <c r="R27" s="2">
        <v>500</v>
      </c>
      <c r="S27" s="2">
        <v>550</v>
      </c>
      <c r="T27" s="2">
        <v>1000</v>
      </c>
      <c r="U27" s="2">
        <v>500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550</v>
      </c>
      <c r="AB27" s="2">
        <v>2100</v>
      </c>
      <c r="AC27" s="2">
        <v>1775</v>
      </c>
      <c r="AD27" s="2">
        <v>1300</v>
      </c>
      <c r="AE27" s="2">
        <v>1150</v>
      </c>
    </row>
    <row r="28" spans="1:31">
      <c r="A28" s="2" t="s">
        <v>27</v>
      </c>
      <c r="B28" s="8">
        <v>0</v>
      </c>
      <c r="C28" s="2">
        <v>500</v>
      </c>
      <c r="D28" s="2">
        <v>949.99</v>
      </c>
      <c r="E28" s="2">
        <v>700</v>
      </c>
      <c r="F28" s="2">
        <v>1700</v>
      </c>
      <c r="G28" s="2">
        <v>1650</v>
      </c>
      <c r="H28" s="2">
        <v>0</v>
      </c>
      <c r="I28" s="2">
        <v>650</v>
      </c>
      <c r="J28" s="2">
        <v>2000</v>
      </c>
      <c r="K28" s="2">
        <v>1500</v>
      </c>
      <c r="L28" s="2">
        <v>1150</v>
      </c>
      <c r="M28" s="2">
        <v>1300</v>
      </c>
      <c r="N28" s="2">
        <v>4000</v>
      </c>
      <c r="O28" s="9">
        <v>1450</v>
      </c>
      <c r="P28" s="2">
        <v>1500</v>
      </c>
      <c r="Q28" s="2">
        <v>1000</v>
      </c>
      <c r="R28" s="2">
        <v>500</v>
      </c>
      <c r="S28" s="2">
        <v>550</v>
      </c>
      <c r="T28" s="2">
        <v>950</v>
      </c>
      <c r="U28" s="2">
        <v>944.48</v>
      </c>
      <c r="V28" s="2">
        <v>0</v>
      </c>
      <c r="W28" s="2">
        <v>0</v>
      </c>
      <c r="X28" s="2">
        <v>200</v>
      </c>
      <c r="Y28" s="2">
        <v>0</v>
      </c>
      <c r="Z28" s="2">
        <v>0</v>
      </c>
      <c r="AA28" s="2">
        <v>550</v>
      </c>
      <c r="AB28" s="2">
        <v>2100</v>
      </c>
      <c r="AC28" s="2">
        <v>1800</v>
      </c>
      <c r="AD28" s="2">
        <v>1300</v>
      </c>
      <c r="AE28" s="2">
        <v>950</v>
      </c>
    </row>
    <row r="29" spans="1:31">
      <c r="A29" s="2" t="s">
        <v>28</v>
      </c>
      <c r="B29" s="8">
        <v>0</v>
      </c>
      <c r="C29" s="2">
        <v>400</v>
      </c>
      <c r="D29" s="2">
        <v>607.36</v>
      </c>
      <c r="E29" s="2">
        <v>550</v>
      </c>
      <c r="F29" s="2">
        <v>2000</v>
      </c>
      <c r="G29" s="2">
        <v>1450</v>
      </c>
      <c r="H29" s="2">
        <v>0</v>
      </c>
      <c r="I29" s="2">
        <v>600</v>
      </c>
      <c r="J29" s="2">
        <v>2200</v>
      </c>
      <c r="K29" s="2">
        <v>1400</v>
      </c>
      <c r="L29" s="2">
        <v>800</v>
      </c>
      <c r="M29" s="2">
        <v>1250</v>
      </c>
      <c r="N29" s="2">
        <v>4000</v>
      </c>
      <c r="O29" s="9">
        <v>1350</v>
      </c>
      <c r="P29" s="2">
        <v>1650</v>
      </c>
      <c r="Q29" s="2">
        <v>900</v>
      </c>
      <c r="R29" s="2">
        <v>500</v>
      </c>
      <c r="S29" s="2">
        <v>549.99</v>
      </c>
      <c r="T29" s="2">
        <v>950</v>
      </c>
      <c r="U29" s="2">
        <v>1133.24</v>
      </c>
      <c r="V29" s="2">
        <v>0</v>
      </c>
      <c r="W29" s="2">
        <v>0</v>
      </c>
      <c r="X29" s="2">
        <v>250</v>
      </c>
      <c r="Y29" s="2">
        <v>350</v>
      </c>
      <c r="Z29" s="2">
        <v>0</v>
      </c>
      <c r="AA29" s="2">
        <v>250</v>
      </c>
      <c r="AB29" s="2">
        <v>1900</v>
      </c>
      <c r="AC29" s="2">
        <v>1750</v>
      </c>
      <c r="AD29" s="2">
        <v>1200</v>
      </c>
      <c r="AE29" s="2">
        <v>750</v>
      </c>
    </row>
    <row r="30" spans="1:31">
      <c r="A30" s="2" t="s">
        <v>29</v>
      </c>
      <c r="B30" s="8">
        <v>0</v>
      </c>
      <c r="C30" s="2">
        <v>400</v>
      </c>
      <c r="D30" s="2">
        <v>400</v>
      </c>
      <c r="E30" s="2">
        <v>350</v>
      </c>
      <c r="F30" s="2">
        <v>2400</v>
      </c>
      <c r="G30" s="2">
        <v>1200</v>
      </c>
      <c r="H30" s="2">
        <v>0</v>
      </c>
      <c r="I30" s="2">
        <v>650</v>
      </c>
      <c r="J30" s="2">
        <v>2200</v>
      </c>
      <c r="K30" s="2">
        <v>1350</v>
      </c>
      <c r="L30" s="2">
        <v>700</v>
      </c>
      <c r="M30" s="2">
        <v>1350</v>
      </c>
      <c r="N30" s="2">
        <v>3950</v>
      </c>
      <c r="O30" s="9">
        <v>1400</v>
      </c>
      <c r="P30" s="2">
        <v>1850</v>
      </c>
      <c r="Q30" s="2">
        <v>850</v>
      </c>
      <c r="R30" s="2">
        <v>200</v>
      </c>
      <c r="S30" s="2">
        <v>500</v>
      </c>
      <c r="T30" s="2">
        <v>850</v>
      </c>
      <c r="U30" s="2">
        <v>1385.04</v>
      </c>
      <c r="V30" s="2">
        <v>0</v>
      </c>
      <c r="W30" s="2">
        <v>0</v>
      </c>
      <c r="X30" s="2">
        <v>400</v>
      </c>
      <c r="Y30" s="2">
        <v>500</v>
      </c>
      <c r="Z30" s="2">
        <v>0</v>
      </c>
      <c r="AA30" s="2">
        <v>200</v>
      </c>
      <c r="AB30" s="2">
        <v>1900</v>
      </c>
      <c r="AC30" s="2">
        <v>1500</v>
      </c>
      <c r="AD30" s="2">
        <v>1000</v>
      </c>
      <c r="AE30" s="2">
        <v>350</v>
      </c>
    </row>
    <row r="31" spans="1:31">
      <c r="A31" s="2" t="s">
        <v>30</v>
      </c>
      <c r="B31" s="8">
        <v>0</v>
      </c>
      <c r="C31" s="2">
        <v>300</v>
      </c>
      <c r="D31" s="2">
        <v>449.99</v>
      </c>
      <c r="E31" s="2">
        <v>450</v>
      </c>
      <c r="F31" s="2">
        <v>2500</v>
      </c>
      <c r="G31" s="2">
        <v>1100</v>
      </c>
      <c r="H31" s="2">
        <v>0</v>
      </c>
      <c r="I31" s="2">
        <v>400</v>
      </c>
      <c r="J31" s="2">
        <v>2100</v>
      </c>
      <c r="K31" s="2">
        <v>900</v>
      </c>
      <c r="L31" s="2">
        <v>500</v>
      </c>
      <c r="M31" s="2">
        <v>850</v>
      </c>
      <c r="N31" s="2">
        <v>3650</v>
      </c>
      <c r="O31" s="9">
        <v>1750</v>
      </c>
      <c r="P31" s="2">
        <v>1600</v>
      </c>
      <c r="Q31" s="2">
        <v>900</v>
      </c>
      <c r="R31" s="2">
        <v>300</v>
      </c>
      <c r="S31" s="2">
        <v>500</v>
      </c>
      <c r="T31" s="2">
        <v>500</v>
      </c>
      <c r="U31" s="2">
        <v>550</v>
      </c>
      <c r="V31" s="2">
        <v>0</v>
      </c>
      <c r="W31" s="2">
        <v>0</v>
      </c>
      <c r="X31" s="2">
        <v>400</v>
      </c>
      <c r="Y31" s="2">
        <v>400</v>
      </c>
      <c r="Z31" s="2">
        <v>0</v>
      </c>
      <c r="AA31" s="2">
        <v>0</v>
      </c>
      <c r="AB31" s="2">
        <v>1550</v>
      </c>
      <c r="AC31" s="2">
        <v>1000</v>
      </c>
      <c r="AD31" s="2">
        <v>900</v>
      </c>
      <c r="AE31" s="2">
        <v>50</v>
      </c>
    </row>
    <row r="32" spans="1:31">
      <c r="A32" s="2" t="s">
        <v>31</v>
      </c>
      <c r="B32" s="8">
        <v>0</v>
      </c>
      <c r="C32" s="2">
        <v>50</v>
      </c>
      <c r="D32" s="2">
        <v>700</v>
      </c>
      <c r="E32" s="2">
        <v>300</v>
      </c>
      <c r="F32" s="2">
        <v>2400</v>
      </c>
      <c r="G32" s="2">
        <v>650</v>
      </c>
      <c r="H32" s="2">
        <v>150</v>
      </c>
      <c r="I32" s="2">
        <v>450</v>
      </c>
      <c r="J32" s="2">
        <v>1900</v>
      </c>
      <c r="K32" s="2">
        <v>900</v>
      </c>
      <c r="L32" s="2">
        <v>100</v>
      </c>
      <c r="M32" s="2">
        <v>800</v>
      </c>
      <c r="N32" s="2">
        <v>3400</v>
      </c>
      <c r="O32" s="9">
        <v>1650</v>
      </c>
      <c r="P32" s="2">
        <v>1300</v>
      </c>
      <c r="Q32" s="2">
        <v>650</v>
      </c>
      <c r="R32" s="2">
        <v>300</v>
      </c>
      <c r="S32" s="2">
        <v>500</v>
      </c>
      <c r="T32" s="2">
        <v>450</v>
      </c>
      <c r="U32" s="2">
        <v>550</v>
      </c>
      <c r="V32" s="2">
        <v>0</v>
      </c>
      <c r="W32" s="2">
        <v>0</v>
      </c>
      <c r="X32" s="2">
        <v>300</v>
      </c>
      <c r="Y32" s="2">
        <v>550</v>
      </c>
      <c r="Z32" s="2">
        <v>0</v>
      </c>
      <c r="AA32" s="2">
        <v>0</v>
      </c>
      <c r="AB32" s="2">
        <v>1900</v>
      </c>
      <c r="AC32" s="2">
        <v>700</v>
      </c>
      <c r="AD32" s="2">
        <v>950</v>
      </c>
      <c r="AE32" s="2">
        <v>0</v>
      </c>
    </row>
    <row r="33" spans="1:31">
      <c r="A33" s="2" t="s">
        <v>32</v>
      </c>
      <c r="B33" s="8">
        <v>200</v>
      </c>
      <c r="C33" s="2">
        <v>400</v>
      </c>
      <c r="D33" s="2">
        <v>850</v>
      </c>
      <c r="E33" s="2">
        <v>550</v>
      </c>
      <c r="F33" s="2">
        <v>2500</v>
      </c>
      <c r="G33" s="2">
        <v>700</v>
      </c>
      <c r="H33" s="2">
        <v>200</v>
      </c>
      <c r="I33" s="2">
        <v>500</v>
      </c>
      <c r="J33" s="2">
        <v>1700</v>
      </c>
      <c r="K33" s="2">
        <v>1200</v>
      </c>
      <c r="L33" s="2">
        <v>200</v>
      </c>
      <c r="M33" s="2">
        <v>650</v>
      </c>
      <c r="N33" s="2">
        <v>3400</v>
      </c>
      <c r="O33" s="9">
        <v>1100</v>
      </c>
      <c r="P33" s="2">
        <v>1200</v>
      </c>
      <c r="Q33" s="2">
        <v>750</v>
      </c>
      <c r="R33" s="2">
        <v>250</v>
      </c>
      <c r="S33" s="2">
        <v>950</v>
      </c>
      <c r="T33" s="2">
        <v>650</v>
      </c>
      <c r="U33" s="2">
        <v>500</v>
      </c>
      <c r="V33" s="2">
        <v>0</v>
      </c>
      <c r="W33" s="2">
        <v>0</v>
      </c>
      <c r="X33" s="2">
        <v>650</v>
      </c>
      <c r="Y33" s="2">
        <v>450</v>
      </c>
      <c r="Z33" s="2">
        <v>0</v>
      </c>
      <c r="AA33" s="2">
        <v>150</v>
      </c>
      <c r="AB33" s="2">
        <v>1750</v>
      </c>
      <c r="AC33" s="2">
        <v>450</v>
      </c>
      <c r="AD33" s="2">
        <v>1100</v>
      </c>
      <c r="AE33" s="2">
        <v>100</v>
      </c>
    </row>
    <row r="34" spans="1:31">
      <c r="A34" s="2" t="s">
        <v>33</v>
      </c>
      <c r="B34" s="8">
        <v>450</v>
      </c>
      <c r="C34" s="2">
        <v>600</v>
      </c>
      <c r="D34" s="2">
        <v>800</v>
      </c>
      <c r="E34" s="2">
        <v>700</v>
      </c>
      <c r="F34" s="2">
        <v>2600</v>
      </c>
      <c r="G34" s="2">
        <v>550</v>
      </c>
      <c r="H34" s="2">
        <v>300</v>
      </c>
      <c r="I34" s="2">
        <v>700</v>
      </c>
      <c r="J34" s="2">
        <v>1500</v>
      </c>
      <c r="K34" s="2">
        <v>1200</v>
      </c>
      <c r="L34" s="2">
        <v>700</v>
      </c>
      <c r="M34" s="2">
        <v>600</v>
      </c>
      <c r="N34" s="2">
        <v>3450</v>
      </c>
      <c r="O34" s="9">
        <v>650</v>
      </c>
      <c r="P34" s="2">
        <v>800</v>
      </c>
      <c r="Q34" s="2">
        <v>850</v>
      </c>
      <c r="R34" s="2">
        <v>450</v>
      </c>
      <c r="S34" s="2">
        <v>800</v>
      </c>
      <c r="T34" s="2">
        <v>700</v>
      </c>
      <c r="U34" s="2">
        <v>100</v>
      </c>
      <c r="V34" s="2">
        <v>0</v>
      </c>
      <c r="W34" s="2">
        <v>0</v>
      </c>
      <c r="X34" s="2">
        <v>600</v>
      </c>
      <c r="Y34" s="2">
        <v>450</v>
      </c>
      <c r="Z34" s="2">
        <v>0</v>
      </c>
      <c r="AA34" s="2">
        <v>200</v>
      </c>
      <c r="AB34" s="2">
        <v>1850</v>
      </c>
      <c r="AC34" s="2">
        <v>200</v>
      </c>
      <c r="AD34" s="2">
        <v>800</v>
      </c>
      <c r="AE34" s="2">
        <v>250</v>
      </c>
    </row>
    <row r="35" spans="1:31">
      <c r="A35" s="2" t="s">
        <v>34</v>
      </c>
      <c r="B35" s="8">
        <v>1600</v>
      </c>
      <c r="C35" s="2">
        <v>950</v>
      </c>
      <c r="D35" s="2">
        <v>900</v>
      </c>
      <c r="E35" s="2">
        <v>850</v>
      </c>
      <c r="F35" s="2">
        <v>2750</v>
      </c>
      <c r="G35" s="2">
        <v>400</v>
      </c>
      <c r="H35" s="2">
        <v>900</v>
      </c>
      <c r="I35" s="2">
        <v>850</v>
      </c>
      <c r="J35" s="2">
        <v>1550</v>
      </c>
      <c r="K35" s="2">
        <v>1550</v>
      </c>
      <c r="L35" s="2">
        <v>800</v>
      </c>
      <c r="M35" s="2">
        <v>700</v>
      </c>
      <c r="N35" s="2">
        <v>3350</v>
      </c>
      <c r="O35" s="9">
        <v>350</v>
      </c>
      <c r="P35" s="2">
        <v>1000</v>
      </c>
      <c r="Q35" s="2">
        <v>1600</v>
      </c>
      <c r="R35" s="2">
        <v>549.99</v>
      </c>
      <c r="S35" s="2">
        <v>200</v>
      </c>
      <c r="T35" s="2">
        <v>350</v>
      </c>
      <c r="U35" s="2">
        <v>0</v>
      </c>
      <c r="V35" s="2">
        <v>0</v>
      </c>
      <c r="W35" s="2">
        <v>0</v>
      </c>
      <c r="X35" s="2">
        <v>800</v>
      </c>
      <c r="Y35" s="2">
        <v>300</v>
      </c>
      <c r="Z35" s="2">
        <v>0</v>
      </c>
      <c r="AA35" s="2">
        <v>400</v>
      </c>
      <c r="AB35" s="2">
        <v>1600</v>
      </c>
      <c r="AC35" s="2">
        <v>750</v>
      </c>
      <c r="AD35" s="2">
        <v>650</v>
      </c>
      <c r="AE35" s="2">
        <v>650</v>
      </c>
    </row>
    <row r="36" spans="1:31">
      <c r="A36" s="2" t="s">
        <v>35</v>
      </c>
      <c r="B36" s="8">
        <v>1900</v>
      </c>
      <c r="C36" s="2">
        <v>1400</v>
      </c>
      <c r="D36" s="2">
        <v>700</v>
      </c>
      <c r="E36" s="2">
        <v>1050</v>
      </c>
      <c r="F36" s="2">
        <v>2650</v>
      </c>
      <c r="G36" s="2">
        <v>450</v>
      </c>
      <c r="H36" s="2">
        <v>1150</v>
      </c>
      <c r="I36" s="2">
        <v>900</v>
      </c>
      <c r="J36" s="2">
        <v>1350</v>
      </c>
      <c r="K36" s="2">
        <v>1550</v>
      </c>
      <c r="L36" s="2">
        <v>1000</v>
      </c>
      <c r="M36" s="2">
        <v>950</v>
      </c>
      <c r="N36" s="2">
        <v>3150</v>
      </c>
      <c r="O36" s="9">
        <v>400</v>
      </c>
      <c r="P36" s="2">
        <v>1150</v>
      </c>
      <c r="Q36" s="2">
        <v>1800</v>
      </c>
      <c r="R36" s="2">
        <v>450</v>
      </c>
      <c r="S36" s="2">
        <v>700</v>
      </c>
      <c r="T36" s="2">
        <v>250</v>
      </c>
      <c r="U36" s="2">
        <v>0</v>
      </c>
      <c r="V36" s="2">
        <v>0</v>
      </c>
      <c r="W36" s="2">
        <v>0</v>
      </c>
      <c r="X36" s="2">
        <v>800</v>
      </c>
      <c r="Y36" s="2">
        <v>350</v>
      </c>
      <c r="Z36" s="2">
        <v>0</v>
      </c>
      <c r="AA36" s="2">
        <v>600</v>
      </c>
      <c r="AB36" s="2">
        <v>1800</v>
      </c>
      <c r="AC36" s="2">
        <v>1150</v>
      </c>
      <c r="AD36" s="2">
        <v>900</v>
      </c>
      <c r="AE36" s="2">
        <v>650</v>
      </c>
    </row>
    <row r="37" spans="1:31">
      <c r="A37" s="2" t="s">
        <v>36</v>
      </c>
      <c r="B37" s="8">
        <v>2000</v>
      </c>
      <c r="C37" s="2">
        <v>2000</v>
      </c>
      <c r="D37" s="2">
        <v>700</v>
      </c>
      <c r="E37" s="2">
        <v>1550</v>
      </c>
      <c r="F37" s="2">
        <v>2200</v>
      </c>
      <c r="G37" s="2">
        <v>700</v>
      </c>
      <c r="H37" s="2">
        <v>1150</v>
      </c>
      <c r="I37" s="2">
        <v>949.99</v>
      </c>
      <c r="J37" s="2">
        <v>1350</v>
      </c>
      <c r="K37" s="2">
        <v>1700</v>
      </c>
      <c r="L37" s="2">
        <v>850</v>
      </c>
      <c r="M37" s="2">
        <v>1100</v>
      </c>
      <c r="N37" s="2">
        <v>2950</v>
      </c>
      <c r="O37" s="9">
        <v>600</v>
      </c>
      <c r="P37" s="2">
        <v>1650</v>
      </c>
      <c r="Q37" s="2">
        <v>1700</v>
      </c>
      <c r="R37" s="2">
        <v>850</v>
      </c>
      <c r="S37" s="2">
        <v>1200</v>
      </c>
      <c r="T37" s="2">
        <v>0</v>
      </c>
      <c r="U37" s="2">
        <v>0</v>
      </c>
      <c r="V37" s="2">
        <v>0</v>
      </c>
      <c r="W37" s="2">
        <v>300</v>
      </c>
      <c r="X37" s="2">
        <v>700</v>
      </c>
      <c r="Y37" s="2">
        <v>200</v>
      </c>
      <c r="Z37" s="2">
        <v>200</v>
      </c>
      <c r="AA37" s="2">
        <v>800</v>
      </c>
      <c r="AB37" s="2">
        <v>1800</v>
      </c>
      <c r="AC37" s="2">
        <v>1400</v>
      </c>
      <c r="AD37" s="2">
        <v>850</v>
      </c>
      <c r="AE37" s="2">
        <v>800</v>
      </c>
    </row>
    <row r="38" spans="1:31">
      <c r="A38" s="2" t="s">
        <v>37</v>
      </c>
      <c r="B38" s="8">
        <v>2000</v>
      </c>
      <c r="C38" s="2">
        <v>2100</v>
      </c>
      <c r="D38" s="2">
        <v>750</v>
      </c>
      <c r="E38" s="2">
        <v>1700</v>
      </c>
      <c r="F38" s="2">
        <v>2000</v>
      </c>
      <c r="G38" s="2">
        <v>850</v>
      </c>
      <c r="H38" s="2">
        <v>1700</v>
      </c>
      <c r="I38" s="2">
        <v>800</v>
      </c>
      <c r="J38" s="2">
        <v>1500</v>
      </c>
      <c r="K38" s="2">
        <v>1800</v>
      </c>
      <c r="L38" s="2">
        <v>1000</v>
      </c>
      <c r="M38" s="2">
        <v>900</v>
      </c>
      <c r="N38" s="2">
        <v>2950</v>
      </c>
      <c r="O38" s="9">
        <v>800</v>
      </c>
      <c r="P38" s="2">
        <v>1850</v>
      </c>
      <c r="Q38" s="2">
        <v>2050</v>
      </c>
      <c r="R38" s="2">
        <v>1000</v>
      </c>
      <c r="S38" s="2">
        <v>1700</v>
      </c>
      <c r="T38" s="2">
        <v>0</v>
      </c>
      <c r="U38" s="2">
        <v>0</v>
      </c>
      <c r="V38" s="2">
        <v>0</v>
      </c>
      <c r="W38" s="2">
        <v>550</v>
      </c>
      <c r="X38" s="2">
        <v>300</v>
      </c>
      <c r="Y38" s="2">
        <v>0</v>
      </c>
      <c r="Z38" s="2">
        <v>400</v>
      </c>
      <c r="AA38" s="2">
        <v>800</v>
      </c>
      <c r="AB38" s="2">
        <v>1750</v>
      </c>
      <c r="AC38" s="2">
        <v>2000</v>
      </c>
      <c r="AD38" s="2">
        <v>1000</v>
      </c>
      <c r="AE38" s="2">
        <v>800</v>
      </c>
    </row>
    <row r="39" spans="1:31">
      <c r="A39" s="2" t="s">
        <v>38</v>
      </c>
      <c r="B39" s="8">
        <v>1700</v>
      </c>
      <c r="C39" s="2">
        <v>2000</v>
      </c>
      <c r="D39" s="2">
        <v>850</v>
      </c>
      <c r="E39" s="2">
        <v>1850</v>
      </c>
      <c r="F39" s="2">
        <v>1500</v>
      </c>
      <c r="G39" s="2">
        <v>1000</v>
      </c>
      <c r="H39" s="2">
        <v>1400</v>
      </c>
      <c r="I39" s="2">
        <v>900</v>
      </c>
      <c r="J39" s="2">
        <v>1600</v>
      </c>
      <c r="K39" s="2">
        <v>1500</v>
      </c>
      <c r="L39" s="2">
        <v>575</v>
      </c>
      <c r="M39" s="2">
        <v>650</v>
      </c>
      <c r="N39" s="2">
        <v>2650</v>
      </c>
      <c r="O39" s="9">
        <v>950</v>
      </c>
      <c r="P39" s="2">
        <v>2452.9</v>
      </c>
      <c r="Q39" s="2">
        <v>2400</v>
      </c>
      <c r="R39" s="2">
        <v>1200</v>
      </c>
      <c r="S39" s="2">
        <v>1500</v>
      </c>
      <c r="T39" s="2">
        <v>0</v>
      </c>
      <c r="U39" s="2">
        <v>400</v>
      </c>
      <c r="V39" s="2">
        <v>0</v>
      </c>
      <c r="W39" s="2">
        <v>700</v>
      </c>
      <c r="X39" s="2">
        <v>400</v>
      </c>
      <c r="Y39" s="2">
        <v>0</v>
      </c>
      <c r="Z39" s="2">
        <v>400</v>
      </c>
      <c r="AA39" s="2">
        <v>850</v>
      </c>
      <c r="AB39" s="2">
        <v>1700</v>
      </c>
      <c r="AC39" s="2">
        <v>2250</v>
      </c>
      <c r="AD39" s="2">
        <v>1150</v>
      </c>
      <c r="AE39" s="2">
        <v>800</v>
      </c>
    </row>
    <row r="40" spans="1:31">
      <c r="A40" s="2" t="s">
        <v>39</v>
      </c>
      <c r="B40" s="8">
        <v>1600</v>
      </c>
      <c r="C40" s="2">
        <v>2000</v>
      </c>
      <c r="D40" s="2">
        <v>900</v>
      </c>
      <c r="E40" s="2">
        <v>1850</v>
      </c>
      <c r="F40" s="2">
        <v>1450</v>
      </c>
      <c r="G40" s="2">
        <v>900</v>
      </c>
      <c r="H40" s="2">
        <v>1300</v>
      </c>
      <c r="I40" s="2">
        <v>750</v>
      </c>
      <c r="J40" s="2">
        <v>1400</v>
      </c>
      <c r="K40" s="2">
        <v>1450</v>
      </c>
      <c r="L40" s="2">
        <v>300</v>
      </c>
      <c r="M40" s="2">
        <v>750</v>
      </c>
      <c r="N40" s="2">
        <v>2550</v>
      </c>
      <c r="O40" s="9">
        <v>1000</v>
      </c>
      <c r="P40" s="2">
        <v>2300</v>
      </c>
      <c r="Q40" s="2">
        <v>2000</v>
      </c>
      <c r="R40" s="2">
        <v>1500</v>
      </c>
      <c r="S40" s="2">
        <v>1600</v>
      </c>
      <c r="T40" s="2">
        <v>0</v>
      </c>
      <c r="U40" s="2">
        <v>400</v>
      </c>
      <c r="V40" s="2">
        <v>0</v>
      </c>
      <c r="W40" s="2">
        <v>900</v>
      </c>
      <c r="X40" s="2">
        <v>500</v>
      </c>
      <c r="Y40" s="2">
        <v>0</v>
      </c>
      <c r="Z40" s="2">
        <v>250</v>
      </c>
      <c r="AA40" s="2">
        <v>800</v>
      </c>
      <c r="AB40" s="2">
        <v>1775</v>
      </c>
      <c r="AC40" s="2">
        <v>2300</v>
      </c>
      <c r="AD40" s="2">
        <v>1200</v>
      </c>
      <c r="AE40" s="2">
        <v>1000</v>
      </c>
    </row>
    <row r="41" spans="1:31">
      <c r="A41" s="2" t="s">
        <v>40</v>
      </c>
      <c r="B41" s="8">
        <v>1300</v>
      </c>
      <c r="C41" s="2">
        <v>2000</v>
      </c>
      <c r="D41" s="2">
        <v>600</v>
      </c>
      <c r="E41" s="2">
        <v>1350</v>
      </c>
      <c r="F41" s="2">
        <v>900</v>
      </c>
      <c r="G41" s="2">
        <v>700</v>
      </c>
      <c r="H41" s="2">
        <v>1200</v>
      </c>
      <c r="I41" s="2">
        <v>600</v>
      </c>
      <c r="J41" s="2">
        <v>1400</v>
      </c>
      <c r="K41" s="2">
        <v>1950</v>
      </c>
      <c r="L41" s="2">
        <v>50</v>
      </c>
      <c r="M41" s="2">
        <v>800</v>
      </c>
      <c r="N41" s="2">
        <v>2400</v>
      </c>
      <c r="O41" s="9">
        <v>900</v>
      </c>
      <c r="P41" s="2">
        <v>2000</v>
      </c>
      <c r="Q41" s="2">
        <v>2150</v>
      </c>
      <c r="R41" s="2">
        <v>1550</v>
      </c>
      <c r="S41" s="2">
        <v>750</v>
      </c>
      <c r="T41" s="2">
        <v>0</v>
      </c>
      <c r="U41" s="2">
        <v>300</v>
      </c>
      <c r="V41" s="2">
        <v>0</v>
      </c>
      <c r="W41" s="2">
        <v>350</v>
      </c>
      <c r="X41" s="2">
        <v>0</v>
      </c>
      <c r="Y41" s="2">
        <v>0</v>
      </c>
      <c r="Z41" s="2">
        <v>150</v>
      </c>
      <c r="AA41" s="2">
        <v>950</v>
      </c>
      <c r="AB41" s="2">
        <v>1600</v>
      </c>
      <c r="AC41" s="2">
        <v>2150</v>
      </c>
      <c r="AD41" s="2">
        <v>1200</v>
      </c>
      <c r="AE41" s="2">
        <v>900</v>
      </c>
    </row>
    <row r="42" spans="1:31">
      <c r="A42" s="2" t="s">
        <v>41</v>
      </c>
      <c r="B42" s="8">
        <v>1100</v>
      </c>
      <c r="C42" s="2">
        <v>1800</v>
      </c>
      <c r="D42" s="2">
        <v>600</v>
      </c>
      <c r="E42" s="2">
        <v>1150</v>
      </c>
      <c r="F42" s="2">
        <v>600</v>
      </c>
      <c r="G42" s="2">
        <v>500</v>
      </c>
      <c r="H42" s="2">
        <v>1100</v>
      </c>
      <c r="I42" s="2">
        <v>500</v>
      </c>
      <c r="J42" s="2">
        <v>1300</v>
      </c>
      <c r="K42" s="2">
        <v>2050</v>
      </c>
      <c r="L42" s="2">
        <v>150</v>
      </c>
      <c r="M42" s="2">
        <v>950</v>
      </c>
      <c r="N42" s="2">
        <v>2300</v>
      </c>
      <c r="O42" s="9">
        <v>1000</v>
      </c>
      <c r="P42" s="2">
        <v>1550</v>
      </c>
      <c r="Q42" s="2">
        <v>1800</v>
      </c>
      <c r="R42" s="2">
        <v>1250</v>
      </c>
      <c r="S42" s="2">
        <v>300</v>
      </c>
      <c r="T42" s="2">
        <v>0</v>
      </c>
      <c r="U42" s="2">
        <v>600</v>
      </c>
      <c r="V42" s="2">
        <v>0</v>
      </c>
      <c r="W42" s="2">
        <v>100</v>
      </c>
      <c r="X42" s="2">
        <v>0</v>
      </c>
      <c r="Y42" s="2">
        <v>0</v>
      </c>
      <c r="Z42" s="2">
        <v>50</v>
      </c>
      <c r="AA42" s="2">
        <v>850</v>
      </c>
      <c r="AB42" s="2">
        <v>1500</v>
      </c>
      <c r="AC42" s="2">
        <v>2250</v>
      </c>
      <c r="AD42" s="2">
        <v>1350</v>
      </c>
      <c r="AE42" s="2">
        <v>1100</v>
      </c>
    </row>
    <row r="43" spans="1:31">
      <c r="A43" s="2" t="s">
        <v>42</v>
      </c>
      <c r="B43" s="8">
        <v>600</v>
      </c>
      <c r="C43" s="2">
        <v>1400</v>
      </c>
      <c r="D43" s="2">
        <v>1250</v>
      </c>
      <c r="E43" s="2">
        <v>1050</v>
      </c>
      <c r="F43" s="2">
        <v>550</v>
      </c>
      <c r="G43" s="2">
        <v>550</v>
      </c>
      <c r="H43" s="2">
        <v>1100</v>
      </c>
      <c r="I43" s="2">
        <v>450</v>
      </c>
      <c r="J43" s="2">
        <v>1050</v>
      </c>
      <c r="K43" s="2">
        <v>2250</v>
      </c>
      <c r="L43" s="2">
        <v>300</v>
      </c>
      <c r="M43" s="2">
        <v>750</v>
      </c>
      <c r="N43" s="2">
        <v>1950</v>
      </c>
      <c r="O43" s="9">
        <v>950</v>
      </c>
      <c r="P43" s="2">
        <v>1500</v>
      </c>
      <c r="Q43" s="2">
        <v>2100</v>
      </c>
      <c r="R43" s="2">
        <v>900</v>
      </c>
      <c r="S43" s="2">
        <v>350</v>
      </c>
      <c r="T43" s="2">
        <v>0</v>
      </c>
      <c r="U43" s="2">
        <v>700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1050</v>
      </c>
      <c r="AB43" s="2">
        <v>1250</v>
      </c>
      <c r="AC43" s="2">
        <v>1850</v>
      </c>
      <c r="AD43" s="2">
        <v>1400</v>
      </c>
      <c r="AE43" s="2">
        <v>1100</v>
      </c>
    </row>
    <row r="44" spans="1:31">
      <c r="A44" s="2" t="s">
        <v>43</v>
      </c>
      <c r="B44" s="8">
        <v>500</v>
      </c>
      <c r="C44" s="2">
        <v>1000</v>
      </c>
      <c r="D44" s="2">
        <v>1500</v>
      </c>
      <c r="E44" s="2">
        <v>1050</v>
      </c>
      <c r="F44" s="2">
        <v>450</v>
      </c>
      <c r="G44" s="2">
        <v>650</v>
      </c>
      <c r="H44" s="2">
        <v>1100</v>
      </c>
      <c r="I44" s="2">
        <v>200</v>
      </c>
      <c r="J44" s="2">
        <v>1000</v>
      </c>
      <c r="K44" s="2">
        <v>2250</v>
      </c>
      <c r="L44" s="2">
        <v>300</v>
      </c>
      <c r="M44" s="2">
        <v>650</v>
      </c>
      <c r="N44" s="2">
        <v>1800</v>
      </c>
      <c r="O44" s="9">
        <v>850</v>
      </c>
      <c r="P44" s="2">
        <v>1600</v>
      </c>
      <c r="Q44" s="2">
        <v>2000</v>
      </c>
      <c r="R44" s="2">
        <v>950</v>
      </c>
      <c r="S44" s="2">
        <v>300</v>
      </c>
      <c r="T44" s="2">
        <v>0</v>
      </c>
      <c r="U44" s="2">
        <v>500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950</v>
      </c>
      <c r="AB44" s="2">
        <v>1150</v>
      </c>
      <c r="AC44" s="2">
        <v>1750</v>
      </c>
      <c r="AD44" s="2">
        <v>1450</v>
      </c>
      <c r="AE44" s="2">
        <v>900</v>
      </c>
    </row>
    <row r="45" spans="1:31">
      <c r="A45" s="2" t="s">
        <v>44</v>
      </c>
      <c r="B45" s="8">
        <v>600</v>
      </c>
      <c r="C45" s="2">
        <v>900</v>
      </c>
      <c r="D45" s="2">
        <v>800</v>
      </c>
      <c r="E45" s="2">
        <v>1250</v>
      </c>
      <c r="F45" s="2">
        <v>600</v>
      </c>
      <c r="G45" s="2">
        <v>500</v>
      </c>
      <c r="H45" s="2">
        <v>1250</v>
      </c>
      <c r="I45" s="2">
        <v>450</v>
      </c>
      <c r="J45" s="2">
        <v>850</v>
      </c>
      <c r="K45" s="2">
        <v>2200</v>
      </c>
      <c r="L45" s="2">
        <v>325</v>
      </c>
      <c r="M45" s="2">
        <v>750</v>
      </c>
      <c r="N45" s="2">
        <v>1899.99</v>
      </c>
      <c r="O45" s="9">
        <v>600</v>
      </c>
      <c r="P45" s="2">
        <v>1500</v>
      </c>
      <c r="Q45" s="2">
        <v>2300</v>
      </c>
      <c r="R45" s="2">
        <v>1200</v>
      </c>
      <c r="S45" s="2">
        <v>0</v>
      </c>
      <c r="T45" s="2">
        <v>0</v>
      </c>
      <c r="U45" s="2">
        <v>700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850</v>
      </c>
      <c r="AB45" s="2">
        <v>1750</v>
      </c>
      <c r="AC45" s="2">
        <v>1900</v>
      </c>
      <c r="AD45" s="2">
        <v>1350</v>
      </c>
      <c r="AE45" s="2">
        <v>800</v>
      </c>
    </row>
    <row r="46" spans="1:31">
      <c r="A46" s="2" t="s">
        <v>45</v>
      </c>
      <c r="B46" s="8">
        <v>700</v>
      </c>
      <c r="C46" s="2">
        <v>650</v>
      </c>
      <c r="D46" s="2">
        <v>650</v>
      </c>
      <c r="E46" s="2">
        <v>1400</v>
      </c>
      <c r="F46" s="2">
        <v>400</v>
      </c>
      <c r="G46" s="2">
        <v>450</v>
      </c>
      <c r="H46" s="2">
        <v>1250</v>
      </c>
      <c r="I46" s="2">
        <v>400</v>
      </c>
      <c r="J46" s="2">
        <v>850</v>
      </c>
      <c r="K46" s="2">
        <v>2200</v>
      </c>
      <c r="L46" s="2">
        <v>400</v>
      </c>
      <c r="M46" s="2">
        <v>600</v>
      </c>
      <c r="N46" s="2">
        <v>1800</v>
      </c>
      <c r="O46" s="9">
        <v>550</v>
      </c>
      <c r="P46" s="2">
        <v>1450</v>
      </c>
      <c r="Q46" s="2">
        <v>2300</v>
      </c>
      <c r="R46" s="2">
        <v>1150</v>
      </c>
      <c r="S46" s="2">
        <v>0</v>
      </c>
      <c r="T46" s="2">
        <v>0</v>
      </c>
      <c r="U46" s="2">
        <v>450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750</v>
      </c>
      <c r="AB46" s="2">
        <v>1850</v>
      </c>
      <c r="AC46" s="2">
        <v>1850</v>
      </c>
      <c r="AD46" s="2">
        <v>1300</v>
      </c>
      <c r="AE46" s="2">
        <v>850</v>
      </c>
    </row>
    <row r="47" spans="1:31">
      <c r="A47" s="2" t="s">
        <v>46</v>
      </c>
      <c r="B47" s="8">
        <v>550</v>
      </c>
      <c r="C47" s="2">
        <v>650</v>
      </c>
      <c r="D47" s="2">
        <v>650</v>
      </c>
      <c r="E47" s="2">
        <v>1500</v>
      </c>
      <c r="F47" s="2">
        <v>100</v>
      </c>
      <c r="G47" s="2">
        <v>600</v>
      </c>
      <c r="H47" s="2">
        <v>1100</v>
      </c>
      <c r="I47" s="2">
        <v>550</v>
      </c>
      <c r="J47" s="2">
        <v>1000</v>
      </c>
      <c r="K47" s="2">
        <v>1800</v>
      </c>
      <c r="L47" s="2">
        <v>675</v>
      </c>
      <c r="M47" s="2">
        <v>750</v>
      </c>
      <c r="N47" s="2">
        <v>1450</v>
      </c>
      <c r="O47" s="9">
        <v>700</v>
      </c>
      <c r="P47" s="2">
        <v>1450</v>
      </c>
      <c r="Q47" s="2">
        <v>1850</v>
      </c>
      <c r="R47" s="2">
        <v>1500</v>
      </c>
      <c r="S47" s="2">
        <v>0</v>
      </c>
      <c r="T47" s="2">
        <v>500</v>
      </c>
      <c r="U47" s="2">
        <v>550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1150</v>
      </c>
      <c r="AB47" s="2">
        <v>1675</v>
      </c>
      <c r="AC47" s="2">
        <v>1700</v>
      </c>
      <c r="AD47" s="2">
        <v>1400</v>
      </c>
      <c r="AE47" s="2">
        <v>700</v>
      </c>
    </row>
    <row r="48" spans="1:31">
      <c r="A48" s="2" t="s">
        <v>47</v>
      </c>
      <c r="B48" s="8">
        <v>500</v>
      </c>
      <c r="C48" s="2">
        <v>650</v>
      </c>
      <c r="D48" s="2">
        <v>550</v>
      </c>
      <c r="E48" s="2">
        <v>1600</v>
      </c>
      <c r="F48" s="2">
        <v>100</v>
      </c>
      <c r="G48" s="2">
        <v>650</v>
      </c>
      <c r="H48" s="2">
        <v>1100</v>
      </c>
      <c r="I48" s="2">
        <v>600</v>
      </c>
      <c r="J48" s="2">
        <v>1150</v>
      </c>
      <c r="K48" s="2">
        <v>1900</v>
      </c>
      <c r="L48" s="2">
        <v>575</v>
      </c>
      <c r="M48" s="2">
        <v>800</v>
      </c>
      <c r="N48" s="2">
        <v>1450</v>
      </c>
      <c r="O48" s="9">
        <v>700</v>
      </c>
      <c r="P48" s="2">
        <v>1450</v>
      </c>
      <c r="Q48" s="2">
        <v>1750</v>
      </c>
      <c r="R48" s="2">
        <v>1600</v>
      </c>
      <c r="S48" s="2">
        <v>0</v>
      </c>
      <c r="T48" s="2">
        <v>650</v>
      </c>
      <c r="U48" s="2">
        <v>600</v>
      </c>
      <c r="V48" s="2">
        <v>0</v>
      </c>
      <c r="W48" s="2">
        <v>0</v>
      </c>
      <c r="X48" s="2">
        <v>0</v>
      </c>
      <c r="Y48" s="2">
        <v>0</v>
      </c>
      <c r="Z48" s="2">
        <v>350</v>
      </c>
      <c r="AA48" s="2">
        <v>900</v>
      </c>
      <c r="AB48" s="2">
        <v>1650</v>
      </c>
      <c r="AC48" s="2">
        <v>1500</v>
      </c>
      <c r="AD48" s="2">
        <v>1380</v>
      </c>
      <c r="AE48" s="2">
        <v>850</v>
      </c>
    </row>
    <row r="49" spans="1:31">
      <c r="A49" s="2" t="s">
        <v>48</v>
      </c>
      <c r="B49" s="8">
        <v>700</v>
      </c>
      <c r="C49" s="2">
        <v>400</v>
      </c>
      <c r="D49" s="2">
        <v>800</v>
      </c>
      <c r="E49" s="2">
        <v>1500</v>
      </c>
      <c r="F49" s="2">
        <v>0</v>
      </c>
      <c r="G49" s="2">
        <v>950</v>
      </c>
      <c r="H49" s="2">
        <v>900</v>
      </c>
      <c r="I49" s="2">
        <v>700</v>
      </c>
      <c r="J49" s="2">
        <v>1100</v>
      </c>
      <c r="K49" s="2">
        <v>1600</v>
      </c>
      <c r="L49" s="2">
        <v>600</v>
      </c>
      <c r="M49" s="2">
        <v>750</v>
      </c>
      <c r="N49" s="2">
        <v>1500</v>
      </c>
      <c r="O49" s="9">
        <v>650</v>
      </c>
      <c r="P49" s="2">
        <v>1450</v>
      </c>
      <c r="Q49" s="2">
        <v>1300</v>
      </c>
      <c r="R49" s="2">
        <v>1500</v>
      </c>
      <c r="S49" s="2">
        <v>0</v>
      </c>
      <c r="T49" s="2">
        <v>700</v>
      </c>
      <c r="U49" s="2">
        <v>700</v>
      </c>
      <c r="V49" s="2">
        <v>0</v>
      </c>
      <c r="W49" s="2">
        <v>0</v>
      </c>
      <c r="X49" s="2">
        <v>0</v>
      </c>
      <c r="Y49" s="2">
        <v>100</v>
      </c>
      <c r="Z49" s="2">
        <v>650</v>
      </c>
      <c r="AA49" s="2">
        <v>400</v>
      </c>
      <c r="AB49" s="2">
        <v>1700</v>
      </c>
      <c r="AC49" s="2">
        <v>1650</v>
      </c>
      <c r="AD49" s="2">
        <v>1450</v>
      </c>
      <c r="AE49" s="2">
        <v>850</v>
      </c>
    </row>
    <row r="50" spans="1:31">
      <c r="A50" s="2" t="s">
        <v>49</v>
      </c>
      <c r="B50" s="8">
        <v>650</v>
      </c>
      <c r="C50" s="2">
        <v>300</v>
      </c>
      <c r="D50" s="2">
        <v>750</v>
      </c>
      <c r="E50" s="2">
        <v>1350</v>
      </c>
      <c r="F50" s="2">
        <v>0</v>
      </c>
      <c r="G50" s="2">
        <v>950</v>
      </c>
      <c r="H50" s="2">
        <v>900</v>
      </c>
      <c r="I50" s="2">
        <v>500</v>
      </c>
      <c r="J50" s="2">
        <v>1100</v>
      </c>
      <c r="K50" s="2">
        <v>1500</v>
      </c>
      <c r="L50" s="2">
        <v>600</v>
      </c>
      <c r="M50" s="2">
        <v>800</v>
      </c>
      <c r="N50" s="2">
        <v>1500</v>
      </c>
      <c r="O50" s="9">
        <v>550</v>
      </c>
      <c r="P50" s="2">
        <v>1450</v>
      </c>
      <c r="Q50" s="2">
        <v>1450</v>
      </c>
      <c r="R50" s="2">
        <v>1550</v>
      </c>
      <c r="S50" s="2">
        <v>0</v>
      </c>
      <c r="T50" s="2">
        <v>575</v>
      </c>
      <c r="U50" s="2">
        <v>750</v>
      </c>
      <c r="V50" s="2">
        <v>0</v>
      </c>
      <c r="W50" s="2">
        <v>0</v>
      </c>
      <c r="X50" s="2">
        <v>0</v>
      </c>
      <c r="Y50" s="2">
        <v>100</v>
      </c>
      <c r="Z50" s="2">
        <v>650</v>
      </c>
      <c r="AA50" s="2">
        <v>300</v>
      </c>
      <c r="AB50" s="2">
        <v>1700</v>
      </c>
      <c r="AC50" s="2">
        <v>1650</v>
      </c>
      <c r="AD50" s="2">
        <v>1500</v>
      </c>
      <c r="AE50" s="2">
        <v>700</v>
      </c>
    </row>
    <row r="51" spans="1:31">
      <c r="A51" s="2" t="s">
        <v>50</v>
      </c>
      <c r="B51" s="8">
        <v>550</v>
      </c>
      <c r="C51" s="2">
        <v>300</v>
      </c>
      <c r="D51" s="2">
        <v>1050</v>
      </c>
      <c r="E51" s="2">
        <v>1100</v>
      </c>
      <c r="F51" s="2">
        <v>0</v>
      </c>
      <c r="G51" s="2">
        <v>750</v>
      </c>
      <c r="H51" s="2">
        <v>650</v>
      </c>
      <c r="I51" s="2">
        <v>400</v>
      </c>
      <c r="J51" s="2">
        <v>850</v>
      </c>
      <c r="K51" s="2">
        <v>950</v>
      </c>
      <c r="L51" s="2">
        <v>750</v>
      </c>
      <c r="M51" s="2">
        <v>1150</v>
      </c>
      <c r="N51" s="2">
        <v>1500</v>
      </c>
      <c r="O51" s="9">
        <v>500</v>
      </c>
      <c r="P51" s="2">
        <v>1250</v>
      </c>
      <c r="Q51" s="2">
        <v>1700</v>
      </c>
      <c r="R51" s="2">
        <v>1400</v>
      </c>
      <c r="S51" s="2">
        <v>0</v>
      </c>
      <c r="T51" s="2">
        <v>750</v>
      </c>
      <c r="U51" s="2">
        <v>527.37</v>
      </c>
      <c r="V51" s="2">
        <v>0</v>
      </c>
      <c r="W51" s="2">
        <v>0</v>
      </c>
      <c r="X51" s="2">
        <v>0</v>
      </c>
      <c r="Y51" s="2">
        <v>0</v>
      </c>
      <c r="Z51" s="2">
        <v>700</v>
      </c>
      <c r="AA51" s="2">
        <v>550</v>
      </c>
      <c r="AB51" s="2">
        <v>1900</v>
      </c>
      <c r="AC51" s="2">
        <v>1950</v>
      </c>
      <c r="AD51" s="2">
        <v>1530</v>
      </c>
      <c r="AE51" s="2">
        <v>1300</v>
      </c>
    </row>
    <row r="52" spans="1:31">
      <c r="A52" s="2" t="s">
        <v>51</v>
      </c>
      <c r="B52" s="8">
        <v>500</v>
      </c>
      <c r="C52" s="2">
        <v>500</v>
      </c>
      <c r="D52" s="2">
        <v>1050</v>
      </c>
      <c r="E52" s="2">
        <v>1150</v>
      </c>
      <c r="F52" s="2">
        <v>0</v>
      </c>
      <c r="G52" s="2">
        <v>800</v>
      </c>
      <c r="H52" s="2">
        <v>700</v>
      </c>
      <c r="I52" s="2">
        <v>400</v>
      </c>
      <c r="J52" s="2">
        <v>900</v>
      </c>
      <c r="K52" s="2">
        <v>900</v>
      </c>
      <c r="L52" s="2">
        <v>850</v>
      </c>
      <c r="M52" s="2">
        <v>1150</v>
      </c>
      <c r="N52" s="2">
        <v>1550</v>
      </c>
      <c r="O52" s="9">
        <v>400</v>
      </c>
      <c r="P52" s="2">
        <v>1250</v>
      </c>
      <c r="Q52" s="2">
        <v>1850</v>
      </c>
      <c r="R52" s="2">
        <v>1400</v>
      </c>
      <c r="S52" s="2">
        <v>0</v>
      </c>
      <c r="T52" s="2">
        <v>950</v>
      </c>
      <c r="U52" s="2">
        <v>250</v>
      </c>
      <c r="V52" s="2">
        <v>0</v>
      </c>
      <c r="W52" s="2">
        <v>0</v>
      </c>
      <c r="X52" s="2">
        <v>0</v>
      </c>
      <c r="Y52" s="2">
        <v>0</v>
      </c>
      <c r="Z52" s="2">
        <v>550</v>
      </c>
      <c r="AA52" s="2">
        <v>750</v>
      </c>
      <c r="AB52" s="2">
        <v>1800</v>
      </c>
      <c r="AC52" s="2">
        <v>2050</v>
      </c>
      <c r="AD52" s="2">
        <v>1530</v>
      </c>
      <c r="AE52" s="2">
        <v>1339.41</v>
      </c>
    </row>
    <row r="53" spans="1:31">
      <c r="A53" s="2" t="s">
        <v>52</v>
      </c>
      <c r="B53" s="8">
        <v>450</v>
      </c>
      <c r="C53" s="2">
        <v>675</v>
      </c>
      <c r="D53" s="2">
        <v>900</v>
      </c>
      <c r="E53" s="2">
        <v>1400</v>
      </c>
      <c r="F53" s="2">
        <v>0</v>
      </c>
      <c r="G53" s="2">
        <v>600</v>
      </c>
      <c r="H53" s="2">
        <v>500</v>
      </c>
      <c r="I53" s="2">
        <v>250</v>
      </c>
      <c r="J53" s="2">
        <v>600</v>
      </c>
      <c r="K53" s="2">
        <v>900</v>
      </c>
      <c r="L53" s="2">
        <v>750</v>
      </c>
      <c r="M53" s="2">
        <v>1200</v>
      </c>
      <c r="N53" s="2">
        <v>1500</v>
      </c>
      <c r="O53" s="9">
        <v>600</v>
      </c>
      <c r="P53" s="2">
        <v>1199.99</v>
      </c>
      <c r="Q53" s="2">
        <v>1900</v>
      </c>
      <c r="R53" s="2">
        <v>1350</v>
      </c>
      <c r="S53" s="2">
        <v>0</v>
      </c>
      <c r="T53" s="2">
        <v>950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250</v>
      </c>
      <c r="AA53" s="2">
        <v>650</v>
      </c>
      <c r="AB53" s="2">
        <v>1900</v>
      </c>
      <c r="AC53" s="2">
        <v>2200</v>
      </c>
      <c r="AD53" s="2">
        <v>1600</v>
      </c>
      <c r="AE53" s="2">
        <v>1200</v>
      </c>
    </row>
    <row r="54" spans="1:31">
      <c r="A54" s="2" t="s">
        <v>53</v>
      </c>
      <c r="B54" s="8">
        <v>400</v>
      </c>
      <c r="C54" s="2">
        <v>700</v>
      </c>
      <c r="D54" s="2">
        <v>900</v>
      </c>
      <c r="E54" s="2">
        <v>1400</v>
      </c>
      <c r="F54" s="2">
        <v>0</v>
      </c>
      <c r="G54" s="2">
        <v>600</v>
      </c>
      <c r="H54" s="2">
        <v>600</v>
      </c>
      <c r="I54" s="2">
        <v>350</v>
      </c>
      <c r="J54" s="2">
        <v>600</v>
      </c>
      <c r="K54" s="2">
        <v>1100</v>
      </c>
      <c r="L54" s="2">
        <v>650</v>
      </c>
      <c r="M54" s="2">
        <v>1050</v>
      </c>
      <c r="N54" s="2">
        <v>1550</v>
      </c>
      <c r="O54" s="9">
        <v>600</v>
      </c>
      <c r="P54" s="2">
        <v>1200</v>
      </c>
      <c r="Q54" s="2">
        <v>1900</v>
      </c>
      <c r="R54" s="2">
        <v>1400</v>
      </c>
      <c r="S54" s="2">
        <v>0</v>
      </c>
      <c r="T54" s="2">
        <v>1000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150</v>
      </c>
      <c r="AA54" s="2">
        <v>650</v>
      </c>
      <c r="AB54" s="2">
        <v>1950</v>
      </c>
      <c r="AC54" s="2">
        <v>2200</v>
      </c>
      <c r="AD54" s="2">
        <v>1650</v>
      </c>
      <c r="AE54" s="2">
        <v>1500</v>
      </c>
    </row>
    <row r="55" spans="1:31">
      <c r="A55" s="2" t="s">
        <v>54</v>
      </c>
      <c r="B55" s="8">
        <v>0</v>
      </c>
      <c r="C55" s="2">
        <v>700</v>
      </c>
      <c r="D55" s="2">
        <v>1000</v>
      </c>
      <c r="E55" s="2">
        <v>1100</v>
      </c>
      <c r="F55" s="2">
        <v>0</v>
      </c>
      <c r="G55" s="2">
        <v>750</v>
      </c>
      <c r="H55" s="2">
        <v>600</v>
      </c>
      <c r="I55" s="2">
        <v>100</v>
      </c>
      <c r="J55" s="2">
        <v>250</v>
      </c>
      <c r="K55" s="2">
        <v>1200</v>
      </c>
      <c r="L55" s="2">
        <v>950</v>
      </c>
      <c r="M55" s="2">
        <v>1200</v>
      </c>
      <c r="N55" s="2">
        <v>1600</v>
      </c>
      <c r="O55" s="9">
        <v>600</v>
      </c>
      <c r="P55" s="2">
        <v>1200</v>
      </c>
      <c r="Q55" s="2">
        <v>1700</v>
      </c>
      <c r="R55" s="2">
        <v>1150</v>
      </c>
      <c r="S55" s="2">
        <v>0</v>
      </c>
      <c r="T55" s="2">
        <v>1100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600</v>
      </c>
      <c r="AB55" s="2">
        <v>1750</v>
      </c>
      <c r="AC55" s="2">
        <v>2000</v>
      </c>
      <c r="AD55" s="2">
        <v>1620</v>
      </c>
      <c r="AE55" s="2">
        <v>1800</v>
      </c>
    </row>
    <row r="56" spans="1:31">
      <c r="A56" s="2" t="s">
        <v>55</v>
      </c>
      <c r="B56" s="8">
        <v>0</v>
      </c>
      <c r="C56" s="2">
        <v>650</v>
      </c>
      <c r="D56" s="2">
        <v>1050</v>
      </c>
      <c r="E56" s="2">
        <v>1100</v>
      </c>
      <c r="F56" s="2">
        <v>0</v>
      </c>
      <c r="G56" s="2">
        <v>750</v>
      </c>
      <c r="H56" s="2">
        <v>600</v>
      </c>
      <c r="I56" s="2">
        <v>50</v>
      </c>
      <c r="J56" s="2">
        <v>200</v>
      </c>
      <c r="K56" s="2">
        <v>1225</v>
      </c>
      <c r="L56" s="2">
        <v>850</v>
      </c>
      <c r="M56" s="2">
        <v>1200</v>
      </c>
      <c r="N56" s="2">
        <v>1600</v>
      </c>
      <c r="O56" s="9">
        <v>500</v>
      </c>
      <c r="P56" s="2">
        <v>1300</v>
      </c>
      <c r="Q56" s="2">
        <v>1650</v>
      </c>
      <c r="R56" s="2">
        <v>1100</v>
      </c>
      <c r="S56" s="2">
        <v>0</v>
      </c>
      <c r="T56" s="2">
        <v>1300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600</v>
      </c>
      <c r="AB56" s="2">
        <v>1700</v>
      </c>
      <c r="AC56" s="2">
        <v>1800</v>
      </c>
      <c r="AD56" s="2">
        <v>1720</v>
      </c>
      <c r="AE56" s="2">
        <v>1900</v>
      </c>
    </row>
    <row r="57" spans="1:31">
      <c r="A57" s="2" t="s">
        <v>56</v>
      </c>
      <c r="B57" s="8">
        <v>0</v>
      </c>
      <c r="C57" s="2">
        <v>700</v>
      </c>
      <c r="D57" s="2">
        <v>1000</v>
      </c>
      <c r="E57" s="2">
        <v>950</v>
      </c>
      <c r="F57" s="2">
        <v>0</v>
      </c>
      <c r="G57" s="2">
        <v>1050</v>
      </c>
      <c r="H57" s="2">
        <v>850</v>
      </c>
      <c r="I57" s="2">
        <v>0</v>
      </c>
      <c r="J57" s="2">
        <v>400</v>
      </c>
      <c r="K57" s="2">
        <v>1150</v>
      </c>
      <c r="L57" s="2">
        <v>950</v>
      </c>
      <c r="M57" s="2">
        <v>1150</v>
      </c>
      <c r="N57" s="2">
        <v>1500</v>
      </c>
      <c r="O57" s="9">
        <v>600</v>
      </c>
      <c r="P57" s="2">
        <v>1700</v>
      </c>
      <c r="Q57" s="2">
        <v>2000</v>
      </c>
      <c r="R57" s="2">
        <v>1100</v>
      </c>
      <c r="S57" s="2">
        <v>0</v>
      </c>
      <c r="T57" s="2">
        <v>1650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450</v>
      </c>
      <c r="AA57" s="2">
        <v>600</v>
      </c>
      <c r="AB57" s="2">
        <v>2100</v>
      </c>
      <c r="AC57" s="2">
        <v>1600</v>
      </c>
      <c r="AD57" s="2">
        <v>1660</v>
      </c>
      <c r="AE57" s="2">
        <v>1950</v>
      </c>
    </row>
    <row r="58" spans="1:31">
      <c r="A58" s="2" t="s">
        <v>57</v>
      </c>
      <c r="B58" s="8">
        <v>0</v>
      </c>
      <c r="C58" s="2">
        <v>750</v>
      </c>
      <c r="D58" s="2">
        <v>900</v>
      </c>
      <c r="E58" s="2">
        <v>950</v>
      </c>
      <c r="F58" s="2">
        <v>0</v>
      </c>
      <c r="G58" s="2">
        <v>1150</v>
      </c>
      <c r="H58" s="2">
        <v>850</v>
      </c>
      <c r="I58" s="2">
        <v>0</v>
      </c>
      <c r="J58" s="2">
        <v>500</v>
      </c>
      <c r="K58" s="2">
        <v>950</v>
      </c>
      <c r="L58" s="2">
        <v>1100</v>
      </c>
      <c r="M58" s="2">
        <v>900</v>
      </c>
      <c r="N58" s="2">
        <v>1600</v>
      </c>
      <c r="O58" s="9">
        <v>500</v>
      </c>
      <c r="P58" s="2">
        <v>1800</v>
      </c>
      <c r="Q58" s="2">
        <v>2050</v>
      </c>
      <c r="R58" s="2">
        <v>1100</v>
      </c>
      <c r="S58" s="2">
        <v>150</v>
      </c>
      <c r="T58" s="2">
        <v>1750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300</v>
      </c>
      <c r="AA58" s="2">
        <v>750</v>
      </c>
      <c r="AB58" s="2">
        <v>2150</v>
      </c>
      <c r="AC58" s="2">
        <v>1500</v>
      </c>
      <c r="AD58" s="2">
        <v>1580</v>
      </c>
      <c r="AE58" s="2">
        <v>1800</v>
      </c>
    </row>
    <row r="59" spans="1:31">
      <c r="A59" s="2" t="s">
        <v>58</v>
      </c>
      <c r="B59" s="8">
        <v>0</v>
      </c>
      <c r="C59" s="2">
        <v>800</v>
      </c>
      <c r="D59" s="2">
        <v>700</v>
      </c>
      <c r="E59" s="2">
        <v>700</v>
      </c>
      <c r="F59" s="2">
        <v>0</v>
      </c>
      <c r="G59" s="2">
        <v>1400</v>
      </c>
      <c r="H59" s="2">
        <v>650</v>
      </c>
      <c r="I59" s="2">
        <v>400</v>
      </c>
      <c r="J59" s="2">
        <v>100</v>
      </c>
      <c r="K59" s="2">
        <v>950</v>
      </c>
      <c r="L59" s="2">
        <v>1100</v>
      </c>
      <c r="M59" s="2">
        <v>1150</v>
      </c>
      <c r="N59" s="2">
        <v>1850</v>
      </c>
      <c r="O59" s="9">
        <v>550</v>
      </c>
      <c r="P59" s="2">
        <v>2200</v>
      </c>
      <c r="Q59" s="2">
        <v>2300</v>
      </c>
      <c r="R59" s="2">
        <v>1450</v>
      </c>
      <c r="S59" s="2">
        <v>0</v>
      </c>
      <c r="T59" s="2">
        <v>1400</v>
      </c>
      <c r="U59" s="2">
        <v>50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750</v>
      </c>
      <c r="AB59" s="2">
        <v>2150</v>
      </c>
      <c r="AC59" s="2">
        <v>1550</v>
      </c>
      <c r="AD59" s="2">
        <v>1460</v>
      </c>
      <c r="AE59" s="2">
        <v>1800</v>
      </c>
    </row>
    <row r="60" spans="1:31">
      <c r="A60" s="2" t="s">
        <v>59</v>
      </c>
      <c r="B60" s="8">
        <v>0</v>
      </c>
      <c r="C60" s="2">
        <v>825</v>
      </c>
      <c r="D60" s="2">
        <v>650</v>
      </c>
      <c r="E60" s="2">
        <v>650</v>
      </c>
      <c r="F60" s="2">
        <v>150</v>
      </c>
      <c r="G60" s="2">
        <v>1500</v>
      </c>
      <c r="H60" s="2">
        <v>650</v>
      </c>
      <c r="I60" s="2">
        <v>400</v>
      </c>
      <c r="J60" s="2">
        <v>0</v>
      </c>
      <c r="K60" s="2">
        <v>1100</v>
      </c>
      <c r="L60" s="2">
        <v>1050</v>
      </c>
      <c r="M60" s="2">
        <v>1100</v>
      </c>
      <c r="N60" s="2">
        <v>2000</v>
      </c>
      <c r="O60" s="9">
        <v>550</v>
      </c>
      <c r="P60" s="2">
        <v>2200</v>
      </c>
      <c r="Q60" s="2">
        <v>2150</v>
      </c>
      <c r="R60" s="2">
        <v>1600</v>
      </c>
      <c r="S60" s="2">
        <v>0</v>
      </c>
      <c r="T60" s="2">
        <v>1150</v>
      </c>
      <c r="U60" s="2">
        <v>100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750</v>
      </c>
      <c r="AB60" s="2">
        <v>2200</v>
      </c>
      <c r="AC60" s="2">
        <v>1599.99</v>
      </c>
      <c r="AD60" s="2">
        <v>1440</v>
      </c>
      <c r="AE60" s="2">
        <v>1800</v>
      </c>
    </row>
    <row r="61" spans="1:31">
      <c r="A61" s="2" t="s">
        <v>60</v>
      </c>
      <c r="B61" s="8">
        <v>0</v>
      </c>
      <c r="C61" s="2">
        <v>450</v>
      </c>
      <c r="D61" s="2">
        <v>800</v>
      </c>
      <c r="E61" s="2">
        <v>400</v>
      </c>
      <c r="F61" s="2">
        <v>200</v>
      </c>
      <c r="G61" s="2">
        <v>1600</v>
      </c>
      <c r="H61" s="2">
        <v>200</v>
      </c>
      <c r="I61" s="2">
        <v>300</v>
      </c>
      <c r="J61" s="2">
        <v>0</v>
      </c>
      <c r="K61" s="2">
        <v>1250</v>
      </c>
      <c r="L61" s="2">
        <v>1000</v>
      </c>
      <c r="M61" s="2">
        <v>1250</v>
      </c>
      <c r="N61" s="2">
        <v>2150</v>
      </c>
      <c r="O61" s="9">
        <v>350</v>
      </c>
      <c r="P61" s="2">
        <v>2400</v>
      </c>
      <c r="Q61" s="2">
        <v>1500</v>
      </c>
      <c r="R61" s="2">
        <v>1200</v>
      </c>
      <c r="S61" s="2">
        <v>0</v>
      </c>
      <c r="T61" s="2">
        <v>900</v>
      </c>
      <c r="U61" s="2">
        <v>100</v>
      </c>
      <c r="V61" s="2">
        <v>0</v>
      </c>
      <c r="W61" s="2">
        <v>0</v>
      </c>
      <c r="X61" s="2">
        <v>0</v>
      </c>
      <c r="Y61" s="2">
        <v>0</v>
      </c>
      <c r="Z61" s="2">
        <v>175</v>
      </c>
      <c r="AA61" s="2">
        <v>600</v>
      </c>
      <c r="AB61" s="2">
        <v>2200</v>
      </c>
      <c r="AC61" s="2">
        <v>1550</v>
      </c>
      <c r="AD61" s="2">
        <v>1380</v>
      </c>
      <c r="AE61" s="2">
        <v>1700</v>
      </c>
    </row>
    <row r="62" spans="1:31">
      <c r="A62" s="2" t="s">
        <v>61</v>
      </c>
      <c r="B62" s="8">
        <v>0</v>
      </c>
      <c r="C62" s="2">
        <v>350</v>
      </c>
      <c r="D62" s="2">
        <v>700</v>
      </c>
      <c r="E62" s="2">
        <v>400</v>
      </c>
      <c r="F62" s="2">
        <v>300</v>
      </c>
      <c r="G62" s="2">
        <v>1500</v>
      </c>
      <c r="H62" s="2">
        <v>250</v>
      </c>
      <c r="I62" s="2">
        <v>400</v>
      </c>
      <c r="J62" s="2">
        <v>0</v>
      </c>
      <c r="K62" s="2">
        <v>1300</v>
      </c>
      <c r="L62" s="2">
        <v>1000</v>
      </c>
      <c r="M62" s="2">
        <v>1200</v>
      </c>
      <c r="N62" s="2">
        <v>2450</v>
      </c>
      <c r="O62" s="9">
        <v>150</v>
      </c>
      <c r="P62" s="2">
        <v>2400</v>
      </c>
      <c r="Q62" s="2">
        <v>1350</v>
      </c>
      <c r="R62" s="2">
        <v>800</v>
      </c>
      <c r="S62" s="2">
        <v>0</v>
      </c>
      <c r="T62" s="2">
        <v>900</v>
      </c>
      <c r="U62" s="2">
        <v>100</v>
      </c>
      <c r="V62" s="2">
        <v>0</v>
      </c>
      <c r="W62" s="2">
        <v>0</v>
      </c>
      <c r="X62" s="2">
        <v>0</v>
      </c>
      <c r="Y62" s="2">
        <v>0</v>
      </c>
      <c r="Z62" s="2">
        <v>225</v>
      </c>
      <c r="AA62" s="2">
        <v>450</v>
      </c>
      <c r="AB62" s="2">
        <v>2300</v>
      </c>
      <c r="AC62" s="2">
        <v>1400</v>
      </c>
      <c r="AD62" s="2">
        <v>1420</v>
      </c>
      <c r="AE62" s="2">
        <v>1450</v>
      </c>
    </row>
    <row r="63" spans="1:31">
      <c r="A63" s="2" t="s">
        <v>62</v>
      </c>
      <c r="B63" s="8">
        <v>0</v>
      </c>
      <c r="C63" s="2">
        <v>500</v>
      </c>
      <c r="D63" s="2">
        <v>1000</v>
      </c>
      <c r="E63" s="2">
        <v>650</v>
      </c>
      <c r="F63" s="2">
        <v>400</v>
      </c>
      <c r="G63" s="2">
        <v>1050</v>
      </c>
      <c r="H63" s="2">
        <v>0</v>
      </c>
      <c r="I63" s="2">
        <v>500</v>
      </c>
      <c r="J63" s="2">
        <v>0</v>
      </c>
      <c r="K63" s="2">
        <v>1600</v>
      </c>
      <c r="L63" s="2">
        <v>1150</v>
      </c>
      <c r="M63" s="2">
        <v>1200</v>
      </c>
      <c r="N63" s="2">
        <v>2500</v>
      </c>
      <c r="O63" s="9">
        <v>50</v>
      </c>
      <c r="P63" s="2">
        <v>2200</v>
      </c>
      <c r="Q63" s="2">
        <v>1450</v>
      </c>
      <c r="R63" s="2">
        <v>850</v>
      </c>
      <c r="S63" s="2">
        <v>0</v>
      </c>
      <c r="T63" s="2">
        <v>500</v>
      </c>
      <c r="U63" s="2">
        <v>400</v>
      </c>
      <c r="V63" s="2">
        <v>0</v>
      </c>
      <c r="W63" s="2">
        <v>0</v>
      </c>
      <c r="X63" s="2">
        <v>0</v>
      </c>
      <c r="Y63" s="2">
        <v>0</v>
      </c>
      <c r="Z63" s="2">
        <v>250</v>
      </c>
      <c r="AA63" s="2">
        <v>300</v>
      </c>
      <c r="AB63" s="2">
        <v>2450</v>
      </c>
      <c r="AC63" s="2">
        <v>1350</v>
      </c>
      <c r="AD63" s="2">
        <v>1400</v>
      </c>
      <c r="AE63" s="2">
        <v>950</v>
      </c>
    </row>
    <row r="64" spans="1:31">
      <c r="A64" s="2" t="s">
        <v>63</v>
      </c>
      <c r="B64" s="8">
        <v>0</v>
      </c>
      <c r="C64" s="2">
        <v>600</v>
      </c>
      <c r="D64" s="2">
        <v>850</v>
      </c>
      <c r="E64" s="2">
        <v>600</v>
      </c>
      <c r="F64" s="2">
        <v>400</v>
      </c>
      <c r="G64" s="2">
        <v>1100</v>
      </c>
      <c r="H64" s="2">
        <v>0</v>
      </c>
      <c r="I64" s="2">
        <v>400</v>
      </c>
      <c r="J64" s="2">
        <v>0</v>
      </c>
      <c r="K64" s="2">
        <v>1700</v>
      </c>
      <c r="L64" s="2">
        <v>1300</v>
      </c>
      <c r="M64" s="2">
        <v>1050</v>
      </c>
      <c r="N64" s="2">
        <v>2750</v>
      </c>
      <c r="O64" s="9">
        <v>50</v>
      </c>
      <c r="P64" s="2">
        <v>2500</v>
      </c>
      <c r="Q64" s="2">
        <v>1750</v>
      </c>
      <c r="R64" s="2">
        <v>900</v>
      </c>
      <c r="S64" s="2">
        <v>0</v>
      </c>
      <c r="T64" s="2">
        <v>150</v>
      </c>
      <c r="U64" s="2">
        <v>100</v>
      </c>
      <c r="V64" s="2">
        <v>0</v>
      </c>
      <c r="W64" s="2">
        <v>0</v>
      </c>
      <c r="X64" s="2">
        <v>100</v>
      </c>
      <c r="Y64" s="2">
        <v>0</v>
      </c>
      <c r="Z64" s="2">
        <v>250</v>
      </c>
      <c r="AA64" s="2">
        <v>350</v>
      </c>
      <c r="AB64" s="2">
        <v>2600</v>
      </c>
      <c r="AC64" s="2">
        <v>1000</v>
      </c>
      <c r="AD64" s="2">
        <v>1400</v>
      </c>
      <c r="AE64" s="2">
        <v>650</v>
      </c>
    </row>
    <row r="65" spans="1:31">
      <c r="A65" s="2" t="s">
        <v>64</v>
      </c>
      <c r="B65" s="8">
        <v>50</v>
      </c>
      <c r="C65" s="2">
        <v>650</v>
      </c>
      <c r="D65" s="2">
        <v>800</v>
      </c>
      <c r="E65" s="2">
        <v>700</v>
      </c>
      <c r="F65" s="2">
        <v>550</v>
      </c>
      <c r="G65" s="2">
        <v>1200</v>
      </c>
      <c r="H65" s="2">
        <v>0</v>
      </c>
      <c r="I65" s="2">
        <v>300</v>
      </c>
      <c r="J65" s="2">
        <v>250</v>
      </c>
      <c r="K65" s="2">
        <v>1750</v>
      </c>
      <c r="L65" s="2">
        <v>1200</v>
      </c>
      <c r="M65" s="2">
        <v>1500</v>
      </c>
      <c r="N65" s="2">
        <v>3000</v>
      </c>
      <c r="O65" s="9">
        <v>400</v>
      </c>
      <c r="P65" s="2">
        <v>2900</v>
      </c>
      <c r="Q65" s="2">
        <v>1650</v>
      </c>
      <c r="R65" s="2">
        <v>500</v>
      </c>
      <c r="S65" s="2">
        <v>0</v>
      </c>
      <c r="T65" s="2">
        <v>0</v>
      </c>
      <c r="U65" s="2">
        <v>200</v>
      </c>
      <c r="V65" s="2">
        <v>0</v>
      </c>
      <c r="W65" s="2">
        <v>0</v>
      </c>
      <c r="X65" s="2">
        <v>100</v>
      </c>
      <c r="Y65" s="2">
        <v>0</v>
      </c>
      <c r="Z65" s="2">
        <v>0</v>
      </c>
      <c r="AA65" s="2">
        <v>350</v>
      </c>
      <c r="AB65" s="2">
        <v>2600</v>
      </c>
      <c r="AC65" s="2">
        <v>1000</v>
      </c>
      <c r="AD65" s="2">
        <v>1300</v>
      </c>
      <c r="AE65" s="2">
        <v>650</v>
      </c>
    </row>
    <row r="66" spans="1:31">
      <c r="A66" s="2" t="s">
        <v>65</v>
      </c>
      <c r="B66" s="8">
        <v>200</v>
      </c>
      <c r="C66" s="2">
        <v>850</v>
      </c>
      <c r="D66" s="2">
        <v>900</v>
      </c>
      <c r="E66" s="2">
        <v>800</v>
      </c>
      <c r="F66" s="2">
        <v>700</v>
      </c>
      <c r="G66" s="2">
        <v>1300</v>
      </c>
      <c r="H66" s="2">
        <v>0</v>
      </c>
      <c r="I66" s="2">
        <v>400</v>
      </c>
      <c r="J66" s="2">
        <v>400</v>
      </c>
      <c r="K66" s="2">
        <v>1850</v>
      </c>
      <c r="L66" s="2">
        <v>1200</v>
      </c>
      <c r="M66" s="2">
        <v>1400</v>
      </c>
      <c r="N66" s="2">
        <v>3000</v>
      </c>
      <c r="O66" s="9">
        <v>400</v>
      </c>
      <c r="P66" s="2">
        <v>2900</v>
      </c>
      <c r="Q66" s="2">
        <v>1450</v>
      </c>
      <c r="R66" s="2">
        <v>300</v>
      </c>
      <c r="S66" s="2">
        <v>0</v>
      </c>
      <c r="T66" s="2">
        <v>0</v>
      </c>
      <c r="U66" s="2">
        <v>500</v>
      </c>
      <c r="V66" s="2">
        <v>0</v>
      </c>
      <c r="W66" s="2">
        <v>0</v>
      </c>
      <c r="X66" s="2">
        <v>200</v>
      </c>
      <c r="Y66" s="2">
        <v>0</v>
      </c>
      <c r="Z66" s="2">
        <v>50</v>
      </c>
      <c r="AA66" s="2">
        <v>550</v>
      </c>
      <c r="AB66" s="2">
        <v>2650</v>
      </c>
      <c r="AC66" s="2">
        <v>1300</v>
      </c>
      <c r="AD66" s="2">
        <v>1400</v>
      </c>
      <c r="AE66" s="2">
        <v>700</v>
      </c>
    </row>
    <row r="67" spans="1:31">
      <c r="A67" s="2" t="s">
        <v>66</v>
      </c>
      <c r="B67" s="8">
        <v>450</v>
      </c>
      <c r="C67" s="2">
        <v>1100</v>
      </c>
      <c r="D67" s="2">
        <v>1050</v>
      </c>
      <c r="E67" s="2">
        <v>1200</v>
      </c>
      <c r="F67" s="2">
        <v>1050</v>
      </c>
      <c r="G67" s="2">
        <v>1500</v>
      </c>
      <c r="H67" s="2">
        <v>0</v>
      </c>
      <c r="I67" s="2">
        <v>500</v>
      </c>
      <c r="J67" s="2">
        <v>900</v>
      </c>
      <c r="K67" s="2">
        <v>1550</v>
      </c>
      <c r="L67" s="2">
        <v>1400</v>
      </c>
      <c r="M67" s="2">
        <v>1350</v>
      </c>
      <c r="N67" s="2">
        <v>3200</v>
      </c>
      <c r="O67" s="9">
        <v>550</v>
      </c>
      <c r="P67" s="2">
        <v>2900</v>
      </c>
      <c r="Q67" s="2">
        <v>1300</v>
      </c>
      <c r="R67" s="2">
        <v>300</v>
      </c>
      <c r="S67" s="2">
        <v>0</v>
      </c>
      <c r="T67" s="2">
        <v>0</v>
      </c>
      <c r="U67" s="2">
        <v>350</v>
      </c>
      <c r="V67" s="2">
        <v>0</v>
      </c>
      <c r="W67" s="2">
        <v>0</v>
      </c>
      <c r="X67" s="2">
        <v>865.11</v>
      </c>
      <c r="Y67" s="2">
        <v>0</v>
      </c>
      <c r="Z67" s="2">
        <v>0</v>
      </c>
      <c r="AA67" s="2">
        <v>550</v>
      </c>
      <c r="AB67" s="2">
        <v>2300</v>
      </c>
      <c r="AC67" s="2">
        <v>700</v>
      </c>
      <c r="AD67" s="2">
        <v>1300</v>
      </c>
      <c r="AE67" s="2">
        <v>700</v>
      </c>
    </row>
    <row r="68" spans="1:31">
      <c r="A68" s="2" t="s">
        <v>67</v>
      </c>
      <c r="B68" s="8">
        <v>550</v>
      </c>
      <c r="C68" s="2">
        <v>1100</v>
      </c>
      <c r="D68" s="2">
        <v>1200</v>
      </c>
      <c r="E68" s="2">
        <v>1300</v>
      </c>
      <c r="F68" s="2">
        <v>1350</v>
      </c>
      <c r="G68" s="2">
        <v>1600</v>
      </c>
      <c r="H68" s="2">
        <v>0</v>
      </c>
      <c r="I68" s="2">
        <v>700</v>
      </c>
      <c r="J68" s="2">
        <v>950</v>
      </c>
      <c r="K68" s="2">
        <v>1550</v>
      </c>
      <c r="L68" s="2">
        <v>1550</v>
      </c>
      <c r="M68" s="2">
        <v>1050</v>
      </c>
      <c r="N68" s="2">
        <v>3500</v>
      </c>
      <c r="O68" s="9">
        <v>600</v>
      </c>
      <c r="P68" s="2">
        <v>2700</v>
      </c>
      <c r="Q68" s="2">
        <v>900</v>
      </c>
      <c r="R68" s="2">
        <v>300</v>
      </c>
      <c r="S68" s="2">
        <v>0</v>
      </c>
      <c r="T68" s="2">
        <v>0</v>
      </c>
      <c r="U68" s="2">
        <v>250</v>
      </c>
      <c r="V68" s="2">
        <v>0</v>
      </c>
      <c r="W68" s="2">
        <v>0</v>
      </c>
      <c r="X68" s="2">
        <v>747.79</v>
      </c>
      <c r="Y68" s="2">
        <v>0</v>
      </c>
      <c r="Z68" s="2">
        <v>0</v>
      </c>
      <c r="AA68" s="2">
        <v>400</v>
      </c>
      <c r="AB68" s="2">
        <v>2100</v>
      </c>
      <c r="AC68" s="2">
        <v>900</v>
      </c>
      <c r="AD68" s="2">
        <v>1600</v>
      </c>
      <c r="AE68" s="2">
        <v>500</v>
      </c>
    </row>
    <row r="69" spans="1:31">
      <c r="A69" s="2" t="s">
        <v>68</v>
      </c>
      <c r="B69" s="8">
        <v>450</v>
      </c>
      <c r="C69" s="2">
        <v>400</v>
      </c>
      <c r="D69" s="2">
        <v>1050</v>
      </c>
      <c r="E69" s="2">
        <v>1650</v>
      </c>
      <c r="F69" s="2">
        <v>1600</v>
      </c>
      <c r="G69" s="2">
        <v>1750</v>
      </c>
      <c r="H69" s="2">
        <v>50</v>
      </c>
      <c r="I69" s="2">
        <v>500</v>
      </c>
      <c r="J69" s="2">
        <v>850</v>
      </c>
      <c r="K69" s="2">
        <v>1650</v>
      </c>
      <c r="L69" s="2">
        <v>1650</v>
      </c>
      <c r="M69" s="2">
        <v>800</v>
      </c>
      <c r="N69" s="2">
        <v>3700</v>
      </c>
      <c r="O69" s="9">
        <v>701.51</v>
      </c>
      <c r="P69" s="2">
        <v>3000</v>
      </c>
      <c r="Q69" s="2">
        <v>550</v>
      </c>
      <c r="R69" s="2">
        <v>0</v>
      </c>
      <c r="S69" s="2">
        <v>0</v>
      </c>
      <c r="T69" s="2">
        <v>200</v>
      </c>
      <c r="U69" s="2">
        <v>0</v>
      </c>
      <c r="V69" s="2">
        <v>0</v>
      </c>
      <c r="W69" s="2">
        <v>0</v>
      </c>
      <c r="X69" s="2">
        <v>687.72</v>
      </c>
      <c r="Y69" s="2">
        <v>0</v>
      </c>
      <c r="Z69" s="2">
        <v>0</v>
      </c>
      <c r="AA69" s="2">
        <v>350</v>
      </c>
      <c r="AB69" s="2">
        <v>2200</v>
      </c>
      <c r="AC69" s="2">
        <v>150</v>
      </c>
      <c r="AD69" s="2">
        <v>1850</v>
      </c>
      <c r="AE69" s="2">
        <v>550</v>
      </c>
    </row>
    <row r="70" spans="1:31">
      <c r="A70" s="2" t="s">
        <v>69</v>
      </c>
      <c r="B70" s="8">
        <v>200</v>
      </c>
      <c r="C70" s="2">
        <v>100</v>
      </c>
      <c r="D70" s="2">
        <v>1000</v>
      </c>
      <c r="E70" s="2">
        <v>1700</v>
      </c>
      <c r="F70" s="2">
        <v>1700</v>
      </c>
      <c r="G70" s="2">
        <v>1550</v>
      </c>
      <c r="H70" s="2">
        <v>150</v>
      </c>
      <c r="I70" s="2">
        <v>500</v>
      </c>
      <c r="J70" s="2">
        <v>850</v>
      </c>
      <c r="K70" s="2">
        <v>1900</v>
      </c>
      <c r="L70" s="2">
        <v>1649.68</v>
      </c>
      <c r="M70" s="2">
        <v>900</v>
      </c>
      <c r="N70" s="2">
        <v>3800</v>
      </c>
      <c r="O70" s="9">
        <v>750</v>
      </c>
      <c r="P70" s="2">
        <v>2600</v>
      </c>
      <c r="Q70" s="2">
        <v>650</v>
      </c>
      <c r="R70" s="2">
        <v>0</v>
      </c>
      <c r="S70" s="2">
        <v>0</v>
      </c>
      <c r="T70" s="2">
        <v>350</v>
      </c>
      <c r="U70" s="2">
        <v>0</v>
      </c>
      <c r="V70" s="2">
        <v>0</v>
      </c>
      <c r="W70" s="2">
        <v>150</v>
      </c>
      <c r="X70" s="2">
        <v>498.74</v>
      </c>
      <c r="Y70" s="2">
        <v>0</v>
      </c>
      <c r="Z70" s="2">
        <v>0</v>
      </c>
      <c r="AA70" s="2">
        <v>400</v>
      </c>
      <c r="AB70" s="2">
        <v>1850</v>
      </c>
      <c r="AC70" s="2">
        <v>100</v>
      </c>
      <c r="AD70" s="2">
        <v>1799.99</v>
      </c>
      <c r="AE70" s="2">
        <v>500</v>
      </c>
    </row>
    <row r="71" spans="1:31">
      <c r="A71" s="2" t="s">
        <v>70</v>
      </c>
      <c r="B71" s="8">
        <v>500</v>
      </c>
      <c r="C71" s="2">
        <v>50</v>
      </c>
      <c r="D71" s="2">
        <v>950</v>
      </c>
      <c r="E71" s="2">
        <v>1200</v>
      </c>
      <c r="F71" s="2">
        <v>1650</v>
      </c>
      <c r="G71" s="2">
        <v>1300</v>
      </c>
      <c r="H71" s="2">
        <v>350</v>
      </c>
      <c r="I71" s="2">
        <v>550</v>
      </c>
      <c r="J71" s="2">
        <v>1050</v>
      </c>
      <c r="K71" s="2">
        <v>1700</v>
      </c>
      <c r="L71" s="2">
        <v>2000</v>
      </c>
      <c r="M71" s="2">
        <v>600</v>
      </c>
      <c r="N71" s="2">
        <v>3100</v>
      </c>
      <c r="O71" s="9">
        <v>300</v>
      </c>
      <c r="P71" s="2">
        <v>2400</v>
      </c>
      <c r="Q71" s="2">
        <v>600</v>
      </c>
      <c r="R71" s="2">
        <v>0</v>
      </c>
      <c r="S71" s="2">
        <v>0</v>
      </c>
      <c r="T71" s="2">
        <v>450</v>
      </c>
      <c r="U71" s="2">
        <v>0</v>
      </c>
      <c r="V71" s="2">
        <v>0</v>
      </c>
      <c r="W71" s="2">
        <v>200</v>
      </c>
      <c r="X71" s="2">
        <v>451.08</v>
      </c>
      <c r="Y71" s="2">
        <v>0</v>
      </c>
      <c r="Z71" s="2">
        <v>0</v>
      </c>
      <c r="AA71" s="2">
        <v>450</v>
      </c>
      <c r="AB71" s="2">
        <v>1600</v>
      </c>
      <c r="AC71" s="2">
        <v>0</v>
      </c>
      <c r="AD71" s="2">
        <v>1700</v>
      </c>
      <c r="AE71" s="2">
        <v>0</v>
      </c>
    </row>
    <row r="72" spans="1:31">
      <c r="A72" s="2" t="s">
        <v>71</v>
      </c>
      <c r="B72" s="8">
        <v>200</v>
      </c>
      <c r="C72" s="2">
        <v>50</v>
      </c>
      <c r="D72" s="2">
        <v>750</v>
      </c>
      <c r="E72" s="2">
        <v>1000</v>
      </c>
      <c r="F72" s="2">
        <v>1450</v>
      </c>
      <c r="G72" s="2">
        <v>950</v>
      </c>
      <c r="H72" s="2">
        <v>250</v>
      </c>
      <c r="I72" s="2">
        <v>600</v>
      </c>
      <c r="J72" s="2">
        <v>1100</v>
      </c>
      <c r="K72" s="2">
        <v>1600</v>
      </c>
      <c r="L72" s="2">
        <v>1550</v>
      </c>
      <c r="M72" s="2">
        <v>400</v>
      </c>
      <c r="N72" s="2">
        <v>2100</v>
      </c>
      <c r="O72" s="9">
        <v>0</v>
      </c>
      <c r="P72" s="2">
        <v>2250</v>
      </c>
      <c r="Q72" s="2">
        <v>800</v>
      </c>
      <c r="R72" s="2">
        <v>0</v>
      </c>
      <c r="S72" s="2">
        <v>0</v>
      </c>
      <c r="T72" s="2">
        <v>550</v>
      </c>
      <c r="U72" s="2">
        <v>0</v>
      </c>
      <c r="V72" s="2">
        <v>0</v>
      </c>
      <c r="W72" s="2">
        <v>0</v>
      </c>
      <c r="X72" s="2">
        <v>224.77</v>
      </c>
      <c r="Y72" s="2">
        <v>0</v>
      </c>
      <c r="Z72" s="2">
        <v>0</v>
      </c>
      <c r="AA72" s="2">
        <v>450</v>
      </c>
      <c r="AB72" s="2">
        <v>1650</v>
      </c>
      <c r="AC72" s="2">
        <v>0</v>
      </c>
      <c r="AD72" s="2">
        <v>1400</v>
      </c>
      <c r="AE72" s="2">
        <v>0</v>
      </c>
    </row>
    <row r="73" spans="1:31">
      <c r="A73" s="2" t="s">
        <v>72</v>
      </c>
      <c r="B73" s="8">
        <v>225</v>
      </c>
      <c r="C73" s="2">
        <v>0</v>
      </c>
      <c r="D73" s="2">
        <v>650</v>
      </c>
      <c r="E73" s="2">
        <v>900</v>
      </c>
      <c r="F73" s="2">
        <v>1000</v>
      </c>
      <c r="G73" s="2">
        <v>800</v>
      </c>
      <c r="H73" s="2">
        <v>500</v>
      </c>
      <c r="I73" s="2">
        <v>500</v>
      </c>
      <c r="J73" s="2">
        <v>1350</v>
      </c>
      <c r="K73" s="2">
        <v>1650</v>
      </c>
      <c r="L73" s="2">
        <v>550</v>
      </c>
      <c r="M73" s="2">
        <v>400</v>
      </c>
      <c r="N73" s="2">
        <v>1400</v>
      </c>
      <c r="O73" s="9">
        <v>150</v>
      </c>
      <c r="P73" s="2">
        <v>2200</v>
      </c>
      <c r="Q73" s="2">
        <v>525</v>
      </c>
      <c r="R73" s="2">
        <v>0</v>
      </c>
      <c r="S73" s="2">
        <v>0</v>
      </c>
      <c r="T73" s="2">
        <v>48.27</v>
      </c>
      <c r="U73" s="2">
        <v>241.57</v>
      </c>
      <c r="V73" s="2">
        <v>0</v>
      </c>
      <c r="W73" s="2">
        <v>0</v>
      </c>
      <c r="X73" s="2">
        <v>0</v>
      </c>
      <c r="Y73" s="2">
        <v>0</v>
      </c>
      <c r="Z73" s="2">
        <v>100</v>
      </c>
      <c r="AA73" s="2">
        <v>600</v>
      </c>
      <c r="AB73" s="2">
        <v>1750</v>
      </c>
      <c r="AC73" s="2">
        <v>0</v>
      </c>
      <c r="AD73" s="2">
        <v>1500</v>
      </c>
      <c r="AE73" s="2">
        <v>0</v>
      </c>
    </row>
    <row r="74" spans="1:31">
      <c r="A74" s="2" t="s">
        <v>73</v>
      </c>
      <c r="B74" s="8">
        <v>325</v>
      </c>
      <c r="C74" s="2">
        <v>0</v>
      </c>
      <c r="D74" s="2">
        <v>350</v>
      </c>
      <c r="E74" s="2">
        <v>300</v>
      </c>
      <c r="F74" s="2">
        <v>700</v>
      </c>
      <c r="G74" s="2">
        <v>450</v>
      </c>
      <c r="H74" s="2">
        <v>850</v>
      </c>
      <c r="I74" s="2">
        <v>550</v>
      </c>
      <c r="J74" s="2">
        <v>1150</v>
      </c>
      <c r="K74" s="2">
        <v>1450</v>
      </c>
      <c r="L74" s="2">
        <v>400</v>
      </c>
      <c r="M74" s="2">
        <v>200</v>
      </c>
      <c r="N74" s="2">
        <v>1100</v>
      </c>
      <c r="O74" s="9">
        <v>100</v>
      </c>
      <c r="P74" s="2">
        <v>2200</v>
      </c>
      <c r="Q74" s="2">
        <v>550</v>
      </c>
      <c r="R74" s="2">
        <v>400</v>
      </c>
      <c r="S74" s="2">
        <v>200</v>
      </c>
      <c r="T74" s="2">
        <v>168.96</v>
      </c>
      <c r="U74" s="2">
        <v>86.99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598.34</v>
      </c>
      <c r="AB74" s="2">
        <v>1550</v>
      </c>
      <c r="AC74" s="2">
        <v>0</v>
      </c>
      <c r="AD74" s="2">
        <v>700</v>
      </c>
      <c r="AE74" s="2">
        <v>0</v>
      </c>
    </row>
    <row r="75" spans="1:31">
      <c r="A75" s="2" t="s">
        <v>74</v>
      </c>
      <c r="B75" s="8">
        <v>150</v>
      </c>
      <c r="C75" s="2">
        <v>100</v>
      </c>
      <c r="D75" s="2">
        <v>100</v>
      </c>
      <c r="E75" s="2">
        <v>200</v>
      </c>
      <c r="F75" s="2">
        <v>950</v>
      </c>
      <c r="G75" s="2">
        <v>250</v>
      </c>
      <c r="H75" s="2">
        <v>800</v>
      </c>
      <c r="I75" s="2">
        <v>550</v>
      </c>
      <c r="J75" s="2">
        <v>800</v>
      </c>
      <c r="K75" s="2">
        <v>1100</v>
      </c>
      <c r="L75" s="2">
        <v>1000</v>
      </c>
      <c r="M75" s="2">
        <v>400</v>
      </c>
      <c r="N75" s="2">
        <v>900</v>
      </c>
      <c r="O75" s="9">
        <v>400</v>
      </c>
      <c r="P75" s="2">
        <v>1800</v>
      </c>
      <c r="Q75" s="2">
        <v>1000</v>
      </c>
      <c r="R75" s="2">
        <v>175</v>
      </c>
      <c r="S75" s="2">
        <v>626.9</v>
      </c>
      <c r="T75" s="2">
        <v>302.77</v>
      </c>
      <c r="U75" s="2">
        <v>143.37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743.96</v>
      </c>
      <c r="AB75" s="2">
        <v>1750</v>
      </c>
      <c r="AC75" s="2">
        <v>0</v>
      </c>
      <c r="AD75" s="2">
        <v>0</v>
      </c>
      <c r="AE75" s="2">
        <v>0</v>
      </c>
    </row>
    <row r="76" spans="1:31">
      <c r="A76" s="2" t="s">
        <v>75</v>
      </c>
      <c r="B76" s="8">
        <v>25</v>
      </c>
      <c r="C76" s="2">
        <v>200</v>
      </c>
      <c r="D76" s="2">
        <v>0</v>
      </c>
      <c r="E76" s="2">
        <v>200</v>
      </c>
      <c r="F76" s="2">
        <v>1050</v>
      </c>
      <c r="G76" s="2">
        <v>650</v>
      </c>
      <c r="H76" s="2">
        <v>840.96</v>
      </c>
      <c r="I76" s="2">
        <v>550</v>
      </c>
      <c r="J76" s="2">
        <v>700</v>
      </c>
      <c r="K76" s="2">
        <v>1200</v>
      </c>
      <c r="L76" s="2">
        <v>750</v>
      </c>
      <c r="M76" s="2">
        <v>450</v>
      </c>
      <c r="N76" s="2">
        <v>1000</v>
      </c>
      <c r="O76" s="9">
        <v>400</v>
      </c>
      <c r="P76" s="2">
        <v>1500</v>
      </c>
      <c r="Q76" s="2">
        <v>800</v>
      </c>
      <c r="R76" s="2">
        <v>125</v>
      </c>
      <c r="S76" s="2">
        <v>464.78</v>
      </c>
      <c r="T76" s="2">
        <v>219.39</v>
      </c>
      <c r="U76" s="2">
        <v>68.08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750</v>
      </c>
      <c r="AB76" s="2">
        <v>1850</v>
      </c>
      <c r="AC76" s="2">
        <v>0</v>
      </c>
      <c r="AD76" s="2">
        <v>0</v>
      </c>
      <c r="AE76" s="2">
        <v>0</v>
      </c>
    </row>
    <row r="77" spans="1:31">
      <c r="A77" s="2" t="s">
        <v>76</v>
      </c>
      <c r="B77" s="8">
        <v>300</v>
      </c>
      <c r="C77" s="2">
        <v>150</v>
      </c>
      <c r="D77" s="2">
        <v>0</v>
      </c>
      <c r="E77" s="2">
        <v>250</v>
      </c>
      <c r="F77" s="2">
        <v>850</v>
      </c>
      <c r="G77" s="2">
        <v>550</v>
      </c>
      <c r="H77" s="2">
        <v>450</v>
      </c>
      <c r="I77" s="2">
        <v>700</v>
      </c>
      <c r="J77" s="2">
        <v>350</v>
      </c>
      <c r="K77" s="2">
        <v>1050</v>
      </c>
      <c r="L77" s="2">
        <v>550</v>
      </c>
      <c r="M77" s="2">
        <v>350</v>
      </c>
      <c r="N77" s="2">
        <v>950</v>
      </c>
      <c r="O77" s="9">
        <v>500</v>
      </c>
      <c r="P77" s="2">
        <v>1500</v>
      </c>
      <c r="Q77" s="2">
        <v>750</v>
      </c>
      <c r="R77" s="2">
        <v>550</v>
      </c>
      <c r="S77" s="2">
        <v>647.03</v>
      </c>
      <c r="T77" s="2">
        <v>377.25</v>
      </c>
      <c r="U77" s="2">
        <v>47.44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450</v>
      </c>
      <c r="AB77" s="2">
        <v>1715.17</v>
      </c>
      <c r="AC77" s="2">
        <v>0</v>
      </c>
      <c r="AD77" s="2">
        <v>0</v>
      </c>
      <c r="AE77" s="2">
        <v>0</v>
      </c>
    </row>
    <row r="78" spans="1:31">
      <c r="A78" s="2" t="s">
        <v>77</v>
      </c>
      <c r="B78" s="8">
        <v>0</v>
      </c>
      <c r="C78" s="2">
        <v>0</v>
      </c>
      <c r="D78" s="2">
        <v>0</v>
      </c>
      <c r="E78" s="2">
        <v>250</v>
      </c>
      <c r="F78" s="2">
        <v>850</v>
      </c>
      <c r="G78" s="2">
        <v>500</v>
      </c>
      <c r="H78" s="2">
        <v>500</v>
      </c>
      <c r="I78" s="2">
        <v>500</v>
      </c>
      <c r="J78" s="2">
        <v>150</v>
      </c>
      <c r="K78" s="2">
        <v>899.99</v>
      </c>
      <c r="L78" s="2">
        <v>550</v>
      </c>
      <c r="M78" s="2">
        <v>250</v>
      </c>
      <c r="N78" s="2">
        <v>950</v>
      </c>
      <c r="O78" s="9">
        <v>350</v>
      </c>
      <c r="P78" s="2">
        <v>800</v>
      </c>
      <c r="Q78" s="2">
        <v>620</v>
      </c>
      <c r="R78" s="2">
        <v>650</v>
      </c>
      <c r="S78" s="2">
        <v>627.29999999999995</v>
      </c>
      <c r="T78" s="2">
        <v>416.41</v>
      </c>
      <c r="U78" s="2">
        <v>55.23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250</v>
      </c>
      <c r="AB78" s="2">
        <v>1550</v>
      </c>
      <c r="AC78" s="2">
        <v>0</v>
      </c>
      <c r="AD78" s="2">
        <v>0</v>
      </c>
      <c r="AE78" s="2">
        <v>0</v>
      </c>
    </row>
    <row r="79" spans="1:31">
      <c r="A79" s="2" t="s">
        <v>78</v>
      </c>
      <c r="B79" s="8">
        <v>750</v>
      </c>
      <c r="C79" s="2">
        <v>0</v>
      </c>
      <c r="D79" s="2">
        <v>44.28</v>
      </c>
      <c r="E79" s="2">
        <v>200</v>
      </c>
      <c r="F79" s="2">
        <v>700</v>
      </c>
      <c r="G79" s="2">
        <v>400</v>
      </c>
      <c r="H79" s="2">
        <v>300</v>
      </c>
      <c r="I79" s="2">
        <v>0</v>
      </c>
      <c r="J79" s="2">
        <v>314.35000000000002</v>
      </c>
      <c r="K79" s="2">
        <v>400</v>
      </c>
      <c r="L79" s="2">
        <v>150</v>
      </c>
      <c r="M79" s="2">
        <v>0</v>
      </c>
      <c r="N79" s="2">
        <v>200</v>
      </c>
      <c r="O79" s="9">
        <v>500</v>
      </c>
      <c r="P79" s="2">
        <v>500</v>
      </c>
      <c r="Q79" s="2">
        <v>300</v>
      </c>
      <c r="R79" s="2">
        <v>600</v>
      </c>
      <c r="S79" s="2">
        <v>479.79</v>
      </c>
      <c r="T79" s="2">
        <v>518.49</v>
      </c>
      <c r="U79" s="2">
        <v>248.31</v>
      </c>
      <c r="V79" s="2">
        <v>0</v>
      </c>
      <c r="W79" s="2">
        <v>0</v>
      </c>
      <c r="X79" s="2">
        <v>0</v>
      </c>
      <c r="Y79" s="2">
        <v>0</v>
      </c>
      <c r="Z79" s="2">
        <v>226.23</v>
      </c>
      <c r="AA79" s="2">
        <v>0</v>
      </c>
      <c r="AB79" s="2">
        <v>784.76</v>
      </c>
      <c r="AC79" s="2">
        <v>0</v>
      </c>
      <c r="AD79" s="2">
        <v>100</v>
      </c>
      <c r="AE79" s="2">
        <v>0</v>
      </c>
    </row>
    <row r="80" spans="1:31">
      <c r="A80" s="2" t="s">
        <v>79</v>
      </c>
      <c r="B80" s="8">
        <v>900</v>
      </c>
      <c r="C80" s="2">
        <v>0</v>
      </c>
      <c r="D80" s="2">
        <v>0</v>
      </c>
      <c r="E80" s="2">
        <v>97.89</v>
      </c>
      <c r="F80" s="2">
        <v>594.88</v>
      </c>
      <c r="G80" s="2">
        <v>500</v>
      </c>
      <c r="H80" s="2">
        <v>100</v>
      </c>
      <c r="I80" s="2">
        <v>0</v>
      </c>
      <c r="J80" s="2">
        <v>246.44</v>
      </c>
      <c r="K80" s="2">
        <v>0</v>
      </c>
      <c r="L80" s="2">
        <v>250</v>
      </c>
      <c r="M80" s="2">
        <v>0</v>
      </c>
      <c r="N80" s="2">
        <v>100</v>
      </c>
      <c r="O80" s="9">
        <v>383.9</v>
      </c>
      <c r="P80" s="2">
        <v>199.99</v>
      </c>
      <c r="Q80" s="2">
        <v>200</v>
      </c>
      <c r="R80" s="2">
        <v>500</v>
      </c>
      <c r="S80" s="2">
        <v>907</v>
      </c>
      <c r="T80" s="2">
        <v>494.76</v>
      </c>
      <c r="U80" s="2">
        <v>255.99</v>
      </c>
      <c r="V80" s="2">
        <v>0</v>
      </c>
      <c r="W80" s="2">
        <v>0</v>
      </c>
      <c r="X80" s="2">
        <v>0</v>
      </c>
      <c r="Y80" s="2">
        <v>0</v>
      </c>
      <c r="Z80" s="2">
        <v>195.91</v>
      </c>
      <c r="AA80" s="2">
        <v>0</v>
      </c>
      <c r="AB80" s="2">
        <v>574.74</v>
      </c>
      <c r="AC80" s="2">
        <v>0</v>
      </c>
      <c r="AD80" s="2">
        <v>100</v>
      </c>
      <c r="AE80" s="2">
        <v>0</v>
      </c>
    </row>
    <row r="81" spans="1:31">
      <c r="A81" s="2" t="s">
        <v>80</v>
      </c>
      <c r="B81" s="8">
        <v>750</v>
      </c>
      <c r="C81" s="2">
        <v>0</v>
      </c>
      <c r="D81" s="2">
        <v>30.95</v>
      </c>
      <c r="E81" s="2">
        <v>0</v>
      </c>
      <c r="F81" s="2">
        <v>748.28</v>
      </c>
      <c r="G81" s="2">
        <v>600</v>
      </c>
      <c r="H81" s="2">
        <v>0</v>
      </c>
      <c r="I81" s="2">
        <v>0</v>
      </c>
      <c r="J81" s="2">
        <v>294.92</v>
      </c>
      <c r="K81" s="2">
        <v>0</v>
      </c>
      <c r="L81" s="2">
        <v>0</v>
      </c>
      <c r="M81" s="2">
        <v>0</v>
      </c>
      <c r="N81" s="2">
        <v>0</v>
      </c>
      <c r="O81" s="9">
        <v>845.22</v>
      </c>
      <c r="P81" s="2">
        <v>0</v>
      </c>
      <c r="Q81" s="2">
        <v>0</v>
      </c>
      <c r="R81" s="2">
        <v>600</v>
      </c>
      <c r="S81" s="2">
        <v>758.28</v>
      </c>
      <c r="T81" s="2">
        <v>362.68</v>
      </c>
      <c r="U81" s="2">
        <v>205.13</v>
      </c>
      <c r="V81" s="2">
        <v>0</v>
      </c>
      <c r="W81" s="2">
        <v>0</v>
      </c>
      <c r="X81" s="2">
        <v>39.39</v>
      </c>
      <c r="Y81" s="2">
        <v>0</v>
      </c>
      <c r="Z81" s="2">
        <v>599.99</v>
      </c>
      <c r="AA81" s="2">
        <v>0</v>
      </c>
      <c r="AB81" s="2">
        <v>650</v>
      </c>
      <c r="AC81" s="2">
        <v>0</v>
      </c>
      <c r="AD81" s="2">
        <v>200</v>
      </c>
      <c r="AE81" s="2">
        <v>0</v>
      </c>
    </row>
    <row r="82" spans="1:31">
      <c r="A82" s="2" t="s">
        <v>81</v>
      </c>
      <c r="B82" s="8">
        <v>800</v>
      </c>
      <c r="C82" s="2">
        <v>0</v>
      </c>
      <c r="D82" s="2">
        <v>61.57</v>
      </c>
      <c r="E82" s="2">
        <v>0</v>
      </c>
      <c r="F82" s="2">
        <v>800</v>
      </c>
      <c r="G82" s="2">
        <v>500</v>
      </c>
      <c r="H82" s="2">
        <v>0</v>
      </c>
      <c r="I82" s="2">
        <v>0</v>
      </c>
      <c r="J82" s="2">
        <v>307.12</v>
      </c>
      <c r="K82" s="2">
        <v>0</v>
      </c>
      <c r="L82" s="2">
        <v>0</v>
      </c>
      <c r="M82" s="2">
        <v>0</v>
      </c>
      <c r="N82" s="2">
        <v>0</v>
      </c>
      <c r="O82" s="9">
        <v>600</v>
      </c>
      <c r="P82" s="2">
        <v>0</v>
      </c>
      <c r="Q82" s="2">
        <v>0</v>
      </c>
      <c r="R82" s="2">
        <v>475</v>
      </c>
      <c r="S82" s="2">
        <v>984.89</v>
      </c>
      <c r="T82" s="2">
        <v>224.73</v>
      </c>
      <c r="U82" s="2">
        <v>177.43</v>
      </c>
      <c r="V82" s="2">
        <v>0</v>
      </c>
      <c r="W82" s="2">
        <v>0</v>
      </c>
      <c r="X82" s="2">
        <v>96.28</v>
      </c>
      <c r="Y82" s="2">
        <v>0</v>
      </c>
      <c r="Z82" s="2">
        <v>578.25</v>
      </c>
      <c r="AA82" s="2">
        <v>0</v>
      </c>
      <c r="AB82" s="2">
        <v>450</v>
      </c>
      <c r="AC82" s="2">
        <v>0</v>
      </c>
      <c r="AD82" s="2">
        <v>200</v>
      </c>
      <c r="AE82" s="2">
        <v>0</v>
      </c>
    </row>
    <row r="83" spans="1:31">
      <c r="A83" s="2" t="s">
        <v>82</v>
      </c>
      <c r="B83" s="8">
        <v>800</v>
      </c>
      <c r="C83" s="2">
        <v>0</v>
      </c>
      <c r="D83" s="2">
        <v>325.12</v>
      </c>
      <c r="E83" s="2">
        <v>0</v>
      </c>
      <c r="F83" s="2">
        <v>750</v>
      </c>
      <c r="G83" s="2">
        <v>500</v>
      </c>
      <c r="H83" s="2">
        <v>0</v>
      </c>
      <c r="I83" s="2">
        <v>0</v>
      </c>
      <c r="J83" s="2">
        <v>108.95</v>
      </c>
      <c r="K83" s="2">
        <v>99</v>
      </c>
      <c r="L83" s="2">
        <v>50</v>
      </c>
      <c r="M83" s="2">
        <v>0</v>
      </c>
      <c r="N83" s="2">
        <v>0</v>
      </c>
      <c r="O83" s="9">
        <v>100</v>
      </c>
      <c r="P83" s="2">
        <v>150</v>
      </c>
      <c r="Q83" s="2">
        <v>0</v>
      </c>
      <c r="R83" s="2">
        <v>450</v>
      </c>
      <c r="S83" s="2">
        <v>240.11</v>
      </c>
      <c r="T83" s="2">
        <v>10.19</v>
      </c>
      <c r="U83" s="2">
        <v>90.21</v>
      </c>
      <c r="V83" s="2">
        <v>0</v>
      </c>
      <c r="W83" s="2">
        <v>0</v>
      </c>
      <c r="X83" s="2">
        <v>194.65</v>
      </c>
      <c r="Y83" s="2">
        <v>0</v>
      </c>
      <c r="Z83" s="2">
        <v>0</v>
      </c>
      <c r="AA83" s="2">
        <v>0</v>
      </c>
      <c r="AB83" s="2">
        <v>550</v>
      </c>
      <c r="AC83" s="2">
        <v>0</v>
      </c>
      <c r="AD83" s="2">
        <v>0</v>
      </c>
      <c r="AE83" s="2">
        <v>0</v>
      </c>
    </row>
    <row r="84" spans="1:31">
      <c r="A84" s="2" t="s">
        <v>83</v>
      </c>
      <c r="B84" s="8">
        <v>800</v>
      </c>
      <c r="C84" s="2">
        <v>0</v>
      </c>
      <c r="D84" s="2">
        <v>366.01</v>
      </c>
      <c r="E84" s="2">
        <v>0</v>
      </c>
      <c r="F84" s="2">
        <v>750</v>
      </c>
      <c r="G84" s="2">
        <v>500</v>
      </c>
      <c r="H84" s="2">
        <v>0</v>
      </c>
      <c r="I84" s="2">
        <v>0</v>
      </c>
      <c r="J84" s="2">
        <v>135.91999999999999</v>
      </c>
      <c r="K84" s="2">
        <v>100</v>
      </c>
      <c r="L84" s="2">
        <v>50</v>
      </c>
      <c r="M84" s="2">
        <v>0</v>
      </c>
      <c r="N84" s="2">
        <v>0</v>
      </c>
      <c r="O84" s="9">
        <v>50</v>
      </c>
      <c r="P84" s="2">
        <v>400</v>
      </c>
      <c r="Q84" s="2">
        <v>0</v>
      </c>
      <c r="R84" s="2">
        <v>400</v>
      </c>
      <c r="S84" s="2">
        <v>169.92</v>
      </c>
      <c r="T84" s="2">
        <v>10.62</v>
      </c>
      <c r="U84" s="2">
        <v>0</v>
      </c>
      <c r="V84" s="2">
        <v>0</v>
      </c>
      <c r="W84" s="2">
        <v>0</v>
      </c>
      <c r="X84" s="2">
        <v>175.58</v>
      </c>
      <c r="Y84" s="2">
        <v>0</v>
      </c>
      <c r="Z84" s="2">
        <v>0</v>
      </c>
      <c r="AA84" s="2">
        <v>0</v>
      </c>
      <c r="AB84" s="2">
        <v>550</v>
      </c>
      <c r="AC84" s="2">
        <v>0</v>
      </c>
      <c r="AD84" s="2">
        <v>0</v>
      </c>
      <c r="AE84" s="2">
        <v>0</v>
      </c>
    </row>
    <row r="85" spans="1:31">
      <c r="A85" s="2" t="s">
        <v>84</v>
      </c>
      <c r="B85" s="8">
        <v>600</v>
      </c>
      <c r="C85" s="2">
        <v>0</v>
      </c>
      <c r="D85" s="2">
        <v>435.9</v>
      </c>
      <c r="E85" s="2">
        <v>0</v>
      </c>
      <c r="F85" s="2">
        <v>750</v>
      </c>
      <c r="G85" s="2">
        <v>500</v>
      </c>
      <c r="H85" s="2">
        <v>0</v>
      </c>
      <c r="I85" s="2">
        <v>150</v>
      </c>
      <c r="J85" s="2">
        <v>100</v>
      </c>
      <c r="K85" s="2">
        <v>125</v>
      </c>
      <c r="L85" s="2">
        <v>0</v>
      </c>
      <c r="M85" s="2">
        <v>0</v>
      </c>
      <c r="N85" s="2">
        <v>0</v>
      </c>
      <c r="O85" s="9">
        <v>250</v>
      </c>
      <c r="P85" s="2">
        <v>0</v>
      </c>
      <c r="Q85" s="2">
        <v>0</v>
      </c>
      <c r="R85" s="2">
        <v>500</v>
      </c>
      <c r="S85" s="2">
        <v>228.61</v>
      </c>
      <c r="T85" s="2">
        <v>50.62</v>
      </c>
      <c r="U85" s="2">
        <v>0</v>
      </c>
      <c r="V85" s="2">
        <v>0</v>
      </c>
      <c r="W85" s="2">
        <v>0</v>
      </c>
      <c r="X85" s="2">
        <v>282.2</v>
      </c>
      <c r="Y85" s="2">
        <v>0</v>
      </c>
      <c r="Z85" s="2">
        <v>0</v>
      </c>
      <c r="AA85" s="2">
        <v>0</v>
      </c>
      <c r="AB85" s="2">
        <v>850</v>
      </c>
      <c r="AC85" s="2">
        <v>0</v>
      </c>
      <c r="AD85" s="2">
        <v>0</v>
      </c>
      <c r="AE85" s="2">
        <v>0</v>
      </c>
    </row>
    <row r="86" spans="1:31">
      <c r="A86" s="2" t="s">
        <v>85</v>
      </c>
      <c r="B86" s="8">
        <v>700</v>
      </c>
      <c r="C86" s="2">
        <v>0</v>
      </c>
      <c r="D86" s="2">
        <v>534.46</v>
      </c>
      <c r="E86" s="2">
        <v>0</v>
      </c>
      <c r="F86" s="2">
        <v>750</v>
      </c>
      <c r="G86" s="2">
        <v>500</v>
      </c>
      <c r="H86" s="2">
        <v>0</v>
      </c>
      <c r="I86" s="2">
        <v>250</v>
      </c>
      <c r="J86" s="2">
        <v>50</v>
      </c>
      <c r="K86" s="2">
        <v>100</v>
      </c>
      <c r="L86" s="2">
        <v>0</v>
      </c>
      <c r="M86" s="2">
        <v>0</v>
      </c>
      <c r="N86" s="2">
        <v>0</v>
      </c>
      <c r="O86" s="9">
        <v>100</v>
      </c>
      <c r="P86" s="2">
        <v>0</v>
      </c>
      <c r="Q86" s="2">
        <v>0</v>
      </c>
      <c r="R86" s="2">
        <v>650</v>
      </c>
      <c r="S86" s="2">
        <v>285.58999999999997</v>
      </c>
      <c r="T86" s="2">
        <v>78.709999999999994</v>
      </c>
      <c r="U86" s="2">
        <v>74.52</v>
      </c>
      <c r="V86" s="2">
        <v>0</v>
      </c>
      <c r="W86" s="2">
        <v>0</v>
      </c>
      <c r="X86" s="2">
        <v>369.74</v>
      </c>
      <c r="Y86" s="2">
        <v>0</v>
      </c>
      <c r="Z86" s="2">
        <v>0</v>
      </c>
      <c r="AA86" s="2">
        <v>0</v>
      </c>
      <c r="AB86" s="2">
        <v>800</v>
      </c>
      <c r="AC86" s="2">
        <v>0</v>
      </c>
      <c r="AD86" s="2">
        <v>0</v>
      </c>
      <c r="AE86" s="2">
        <v>0</v>
      </c>
    </row>
    <row r="87" spans="1:31">
      <c r="A87" s="2" t="s">
        <v>86</v>
      </c>
      <c r="B87" s="8">
        <v>550</v>
      </c>
      <c r="C87" s="2">
        <v>0</v>
      </c>
      <c r="D87" s="2">
        <v>741.99</v>
      </c>
      <c r="E87" s="2">
        <v>600</v>
      </c>
      <c r="F87" s="2">
        <v>600</v>
      </c>
      <c r="G87" s="2">
        <v>500</v>
      </c>
      <c r="H87" s="2">
        <v>0</v>
      </c>
      <c r="I87" s="2">
        <v>400</v>
      </c>
      <c r="J87" s="2">
        <v>0</v>
      </c>
      <c r="K87" s="2">
        <v>100</v>
      </c>
      <c r="L87" s="2">
        <v>350</v>
      </c>
      <c r="M87" s="2">
        <v>0</v>
      </c>
      <c r="N87" s="2">
        <v>150</v>
      </c>
      <c r="O87" s="9">
        <v>0</v>
      </c>
      <c r="P87" s="2">
        <v>700</v>
      </c>
      <c r="Q87" s="2">
        <v>150</v>
      </c>
      <c r="R87" s="2">
        <v>1500</v>
      </c>
      <c r="S87" s="2">
        <v>899.18</v>
      </c>
      <c r="T87" s="2">
        <v>339.02</v>
      </c>
      <c r="U87" s="2">
        <v>477.58</v>
      </c>
      <c r="V87" s="2">
        <v>0</v>
      </c>
      <c r="W87" s="2">
        <v>0</v>
      </c>
      <c r="X87" s="2">
        <v>490.29</v>
      </c>
      <c r="Y87" s="2">
        <v>0</v>
      </c>
      <c r="Z87" s="2">
        <v>550</v>
      </c>
      <c r="AA87" s="2">
        <v>0</v>
      </c>
      <c r="AB87" s="2">
        <v>1050</v>
      </c>
      <c r="AC87" s="2">
        <v>0</v>
      </c>
      <c r="AD87" s="2">
        <v>100</v>
      </c>
      <c r="AE87" s="2">
        <v>18.61</v>
      </c>
    </row>
    <row r="88" spans="1:31">
      <c r="A88" s="2" t="s">
        <v>87</v>
      </c>
      <c r="B88" s="8">
        <v>375</v>
      </c>
      <c r="C88" s="2">
        <v>282.35000000000002</v>
      </c>
      <c r="D88" s="2">
        <v>625.30999999999995</v>
      </c>
      <c r="E88" s="2">
        <v>100</v>
      </c>
      <c r="F88" s="2">
        <v>600</v>
      </c>
      <c r="G88" s="2">
        <v>600</v>
      </c>
      <c r="H88" s="2">
        <v>0</v>
      </c>
      <c r="I88" s="2">
        <v>450</v>
      </c>
      <c r="J88" s="2">
        <v>0</v>
      </c>
      <c r="K88" s="2">
        <v>50</v>
      </c>
      <c r="L88" s="2">
        <v>250</v>
      </c>
      <c r="M88" s="2">
        <v>0</v>
      </c>
      <c r="N88" s="2">
        <v>150</v>
      </c>
      <c r="O88" s="9">
        <v>0</v>
      </c>
      <c r="P88" s="2">
        <v>700</v>
      </c>
      <c r="Q88" s="2">
        <v>200</v>
      </c>
      <c r="R88" s="2">
        <v>1500</v>
      </c>
      <c r="S88" s="2">
        <v>895.19</v>
      </c>
      <c r="T88" s="2">
        <v>313.58999999999997</v>
      </c>
      <c r="U88" s="2">
        <v>561.54999999999995</v>
      </c>
      <c r="V88" s="2">
        <v>0</v>
      </c>
      <c r="W88" s="2">
        <v>0</v>
      </c>
      <c r="X88" s="2">
        <v>563.30999999999995</v>
      </c>
      <c r="Y88" s="2">
        <v>0</v>
      </c>
      <c r="Z88" s="2">
        <v>550</v>
      </c>
      <c r="AA88" s="2">
        <v>0</v>
      </c>
      <c r="AB88" s="2">
        <v>1050</v>
      </c>
      <c r="AC88" s="2">
        <v>0</v>
      </c>
      <c r="AD88" s="2">
        <v>150</v>
      </c>
      <c r="AE88" s="2">
        <v>20.61</v>
      </c>
    </row>
    <row r="89" spans="1:31">
      <c r="A89" s="2" t="s">
        <v>88</v>
      </c>
      <c r="B89" s="8">
        <v>100</v>
      </c>
      <c r="C89" s="2">
        <v>0</v>
      </c>
      <c r="D89" s="2">
        <v>79.540000000000006</v>
      </c>
      <c r="E89" s="2">
        <v>0</v>
      </c>
      <c r="F89" s="2">
        <v>650</v>
      </c>
      <c r="G89" s="2">
        <v>550</v>
      </c>
      <c r="H89" s="2">
        <v>650</v>
      </c>
      <c r="I89" s="2">
        <v>400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9">
        <v>300</v>
      </c>
      <c r="P89" s="2">
        <v>850</v>
      </c>
      <c r="Q89" s="2">
        <v>250</v>
      </c>
      <c r="R89" s="2">
        <v>1500</v>
      </c>
      <c r="S89" s="2">
        <v>490.75</v>
      </c>
      <c r="T89" s="2">
        <v>435.16</v>
      </c>
      <c r="U89" s="2">
        <v>580.09</v>
      </c>
      <c r="V89" s="2">
        <v>0</v>
      </c>
      <c r="W89" s="2">
        <v>0</v>
      </c>
      <c r="X89" s="2">
        <v>403.68</v>
      </c>
      <c r="Y89" s="2">
        <v>0</v>
      </c>
      <c r="Z89" s="2">
        <v>350</v>
      </c>
      <c r="AA89" s="2">
        <v>0</v>
      </c>
      <c r="AB89" s="2">
        <v>1200</v>
      </c>
      <c r="AC89" s="2">
        <v>150</v>
      </c>
      <c r="AD89" s="2">
        <v>0</v>
      </c>
      <c r="AE89" s="2">
        <v>199.54</v>
      </c>
    </row>
    <row r="90" spans="1:31">
      <c r="A90" s="2" t="s">
        <v>89</v>
      </c>
      <c r="B90" s="8">
        <v>0</v>
      </c>
      <c r="C90" s="2">
        <v>0</v>
      </c>
      <c r="D90" s="2">
        <v>0</v>
      </c>
      <c r="E90" s="2">
        <v>0</v>
      </c>
      <c r="F90" s="2">
        <v>550</v>
      </c>
      <c r="G90" s="2">
        <v>550</v>
      </c>
      <c r="H90" s="2">
        <v>650</v>
      </c>
      <c r="I90" s="2">
        <v>450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9">
        <v>450</v>
      </c>
      <c r="P90" s="2">
        <v>750</v>
      </c>
      <c r="Q90" s="2">
        <v>250</v>
      </c>
      <c r="R90" s="2">
        <v>1500</v>
      </c>
      <c r="S90" s="2">
        <v>405.06</v>
      </c>
      <c r="T90" s="2">
        <v>321.14</v>
      </c>
      <c r="U90" s="2">
        <v>536.08000000000004</v>
      </c>
      <c r="V90" s="2">
        <v>0</v>
      </c>
      <c r="W90" s="2">
        <v>0</v>
      </c>
      <c r="X90" s="2">
        <v>370.74</v>
      </c>
      <c r="Y90" s="2">
        <v>0</v>
      </c>
      <c r="Z90" s="2">
        <v>300</v>
      </c>
      <c r="AA90" s="2">
        <v>0</v>
      </c>
      <c r="AB90" s="2">
        <v>1150</v>
      </c>
      <c r="AC90" s="2">
        <v>100</v>
      </c>
      <c r="AD90" s="2">
        <v>0</v>
      </c>
      <c r="AE90" s="2">
        <v>168.85</v>
      </c>
    </row>
    <row r="91" spans="1:31">
      <c r="A91" s="2" t="s">
        <v>90</v>
      </c>
      <c r="B91" s="8">
        <v>500</v>
      </c>
      <c r="C91" s="2">
        <v>0</v>
      </c>
      <c r="D91" s="2">
        <v>0</v>
      </c>
      <c r="E91" s="2">
        <v>150</v>
      </c>
      <c r="F91" s="2">
        <v>400</v>
      </c>
      <c r="G91" s="2">
        <v>200</v>
      </c>
      <c r="H91" s="2">
        <v>550</v>
      </c>
      <c r="I91" s="2">
        <v>400</v>
      </c>
      <c r="J91" s="2">
        <v>200</v>
      </c>
      <c r="K91" s="2">
        <v>0</v>
      </c>
      <c r="L91" s="2">
        <v>200</v>
      </c>
      <c r="M91" s="2">
        <v>0</v>
      </c>
      <c r="N91" s="2">
        <v>0</v>
      </c>
      <c r="O91" s="9">
        <v>500</v>
      </c>
      <c r="P91" s="2">
        <v>700</v>
      </c>
      <c r="Q91" s="2">
        <v>300</v>
      </c>
      <c r="R91" s="2">
        <v>1400</v>
      </c>
      <c r="S91" s="2">
        <v>654.61</v>
      </c>
      <c r="T91" s="2">
        <v>668.55</v>
      </c>
      <c r="U91" s="2">
        <v>107.27</v>
      </c>
      <c r="V91" s="2">
        <v>0</v>
      </c>
      <c r="W91" s="2">
        <v>0</v>
      </c>
      <c r="X91" s="2">
        <v>100.66</v>
      </c>
      <c r="Y91" s="2">
        <v>0</v>
      </c>
      <c r="Z91" s="2">
        <v>250</v>
      </c>
      <c r="AA91" s="2">
        <v>150</v>
      </c>
      <c r="AB91" s="2">
        <v>1500</v>
      </c>
      <c r="AC91" s="2">
        <v>300</v>
      </c>
      <c r="AD91" s="2">
        <v>0</v>
      </c>
      <c r="AE91" s="2">
        <v>238.2</v>
      </c>
    </row>
    <row r="92" spans="1:31">
      <c r="A92" s="2" t="s">
        <v>91</v>
      </c>
      <c r="B92" s="8">
        <v>500</v>
      </c>
      <c r="C92" s="2">
        <v>0</v>
      </c>
      <c r="D92" s="2">
        <v>0</v>
      </c>
      <c r="E92" s="2">
        <v>49.8</v>
      </c>
      <c r="F92" s="2">
        <v>200</v>
      </c>
      <c r="G92" s="2">
        <v>200</v>
      </c>
      <c r="H92" s="2">
        <v>400</v>
      </c>
      <c r="I92" s="2">
        <v>400</v>
      </c>
      <c r="J92" s="2">
        <v>200</v>
      </c>
      <c r="K92" s="2">
        <v>0</v>
      </c>
      <c r="L92" s="2">
        <v>200</v>
      </c>
      <c r="M92" s="2">
        <v>0</v>
      </c>
      <c r="N92" s="2">
        <v>0</v>
      </c>
      <c r="O92" s="9">
        <v>450</v>
      </c>
      <c r="P92" s="2">
        <v>650</v>
      </c>
      <c r="Q92" s="2">
        <v>300</v>
      </c>
      <c r="R92" s="2">
        <v>1500</v>
      </c>
      <c r="S92" s="2">
        <v>468.16</v>
      </c>
      <c r="T92" s="2">
        <v>534.34</v>
      </c>
      <c r="U92" s="2">
        <v>82.19</v>
      </c>
      <c r="V92" s="2">
        <v>0</v>
      </c>
      <c r="W92" s="2">
        <v>0</v>
      </c>
      <c r="X92" s="2">
        <v>95.51</v>
      </c>
      <c r="Y92" s="2">
        <v>0</v>
      </c>
      <c r="Z92" s="2">
        <v>200</v>
      </c>
      <c r="AA92" s="2">
        <v>150</v>
      </c>
      <c r="AB92" s="2">
        <v>1500</v>
      </c>
      <c r="AC92" s="2">
        <v>350</v>
      </c>
      <c r="AD92" s="2">
        <v>0</v>
      </c>
      <c r="AE92" s="2">
        <v>169.55</v>
      </c>
    </row>
    <row r="93" spans="1:31">
      <c r="A93" s="2" t="s">
        <v>92</v>
      </c>
      <c r="B93" s="8">
        <v>500</v>
      </c>
      <c r="C93" s="2">
        <v>0</v>
      </c>
      <c r="D93" s="2">
        <v>0</v>
      </c>
      <c r="E93" s="2">
        <v>0</v>
      </c>
      <c r="F93" s="2">
        <v>0</v>
      </c>
      <c r="G93" s="2">
        <v>200</v>
      </c>
      <c r="H93" s="2">
        <v>500</v>
      </c>
      <c r="I93" s="2">
        <v>250</v>
      </c>
      <c r="J93" s="2">
        <v>350</v>
      </c>
      <c r="K93" s="2">
        <v>0</v>
      </c>
      <c r="L93" s="2">
        <v>300</v>
      </c>
      <c r="M93" s="2">
        <v>150</v>
      </c>
      <c r="N93" s="2">
        <v>250</v>
      </c>
      <c r="O93" s="9">
        <v>950</v>
      </c>
      <c r="P93" s="2">
        <v>1000</v>
      </c>
      <c r="Q93" s="2">
        <v>600</v>
      </c>
      <c r="R93" s="2">
        <v>1550</v>
      </c>
      <c r="S93" s="2">
        <v>529.22</v>
      </c>
      <c r="T93" s="2">
        <v>682.01</v>
      </c>
      <c r="U93" s="2">
        <v>0</v>
      </c>
      <c r="V93" s="2">
        <v>0</v>
      </c>
      <c r="W93" s="2">
        <v>0</v>
      </c>
      <c r="X93" s="2">
        <v>49.96</v>
      </c>
      <c r="Y93" s="2">
        <v>0</v>
      </c>
      <c r="Z93" s="2">
        <v>250</v>
      </c>
      <c r="AA93" s="2">
        <v>400</v>
      </c>
      <c r="AB93" s="2">
        <v>1700</v>
      </c>
      <c r="AC93" s="2">
        <v>500</v>
      </c>
      <c r="AD93" s="2">
        <v>100</v>
      </c>
      <c r="AE93" s="2">
        <v>455.11</v>
      </c>
    </row>
    <row r="94" spans="1:31">
      <c r="A94" s="2" t="s">
        <v>93</v>
      </c>
      <c r="B94" s="8">
        <v>300</v>
      </c>
      <c r="C94" s="2">
        <v>0</v>
      </c>
      <c r="D94" s="2">
        <v>0</v>
      </c>
      <c r="E94" s="2">
        <v>0</v>
      </c>
      <c r="F94" s="2">
        <v>300</v>
      </c>
      <c r="G94" s="2">
        <v>200</v>
      </c>
      <c r="H94" s="2">
        <v>400</v>
      </c>
      <c r="I94" s="2">
        <v>250</v>
      </c>
      <c r="J94" s="2">
        <v>350</v>
      </c>
      <c r="K94" s="2">
        <v>0</v>
      </c>
      <c r="L94" s="2">
        <v>399.99</v>
      </c>
      <c r="M94" s="2">
        <v>300</v>
      </c>
      <c r="N94" s="2">
        <v>550</v>
      </c>
      <c r="O94" s="9">
        <v>900</v>
      </c>
      <c r="P94" s="2">
        <v>1400</v>
      </c>
      <c r="Q94" s="2">
        <v>700</v>
      </c>
      <c r="R94" s="2">
        <v>1550</v>
      </c>
      <c r="S94" s="2">
        <v>507.16</v>
      </c>
      <c r="T94" s="2">
        <v>727.26</v>
      </c>
      <c r="U94" s="2">
        <v>0</v>
      </c>
      <c r="V94" s="2">
        <v>0</v>
      </c>
      <c r="W94" s="2">
        <v>0</v>
      </c>
      <c r="X94" s="2">
        <v>233.64</v>
      </c>
      <c r="Y94" s="2">
        <v>0</v>
      </c>
      <c r="Z94" s="2">
        <v>300</v>
      </c>
      <c r="AA94" s="2">
        <v>550</v>
      </c>
      <c r="AB94" s="2">
        <v>1900</v>
      </c>
      <c r="AC94" s="2">
        <v>700</v>
      </c>
      <c r="AD94" s="2">
        <v>100</v>
      </c>
      <c r="AE94" s="2">
        <v>547.22</v>
      </c>
    </row>
    <row r="95" spans="1:31">
      <c r="A95" s="2" t="s">
        <v>94</v>
      </c>
      <c r="B95" s="8">
        <v>200</v>
      </c>
      <c r="C95" s="2">
        <v>0</v>
      </c>
      <c r="D95" s="2">
        <v>0</v>
      </c>
      <c r="E95" s="2">
        <v>0</v>
      </c>
      <c r="F95" s="2">
        <v>450</v>
      </c>
      <c r="G95" s="2">
        <v>325</v>
      </c>
      <c r="H95" s="2">
        <v>300</v>
      </c>
      <c r="I95" s="2">
        <v>250</v>
      </c>
      <c r="J95" s="2">
        <v>300</v>
      </c>
      <c r="K95" s="2">
        <v>100</v>
      </c>
      <c r="L95" s="2">
        <v>650</v>
      </c>
      <c r="M95" s="2">
        <v>350</v>
      </c>
      <c r="N95" s="2">
        <v>1100</v>
      </c>
      <c r="O95" s="9">
        <v>700</v>
      </c>
      <c r="P95" s="2">
        <v>1800</v>
      </c>
      <c r="Q95" s="2">
        <v>500</v>
      </c>
      <c r="R95" s="2">
        <v>1700</v>
      </c>
      <c r="S95" s="2">
        <v>650</v>
      </c>
      <c r="T95" s="2">
        <v>769.31</v>
      </c>
      <c r="U95" s="2">
        <v>0</v>
      </c>
      <c r="V95" s="2">
        <v>0</v>
      </c>
      <c r="W95" s="2">
        <v>135.56</v>
      </c>
      <c r="X95" s="2">
        <v>57.63</v>
      </c>
      <c r="Y95" s="2">
        <v>0</v>
      </c>
      <c r="Z95" s="2">
        <v>200</v>
      </c>
      <c r="AA95" s="2">
        <v>850</v>
      </c>
      <c r="AB95" s="2">
        <v>2000</v>
      </c>
      <c r="AC95" s="2">
        <v>700</v>
      </c>
      <c r="AD95" s="2">
        <v>350</v>
      </c>
      <c r="AE95" s="2">
        <v>523.04999999999995</v>
      </c>
    </row>
    <row r="96" spans="1:31">
      <c r="A96" s="2" t="s">
        <v>95</v>
      </c>
      <c r="B96" s="8">
        <v>200</v>
      </c>
      <c r="C96" s="2">
        <v>0</v>
      </c>
      <c r="D96" s="2">
        <v>0</v>
      </c>
      <c r="E96" s="2">
        <v>0</v>
      </c>
      <c r="F96" s="2">
        <v>450</v>
      </c>
      <c r="G96" s="2">
        <v>325</v>
      </c>
      <c r="H96" s="2">
        <v>150</v>
      </c>
      <c r="I96" s="2">
        <v>100</v>
      </c>
      <c r="J96" s="2">
        <v>100</v>
      </c>
      <c r="K96" s="2">
        <v>0</v>
      </c>
      <c r="L96" s="2">
        <v>700</v>
      </c>
      <c r="M96" s="2">
        <v>500</v>
      </c>
      <c r="N96" s="2">
        <v>1350</v>
      </c>
      <c r="O96" s="9">
        <v>650</v>
      </c>
      <c r="P96" s="2">
        <v>2100</v>
      </c>
      <c r="Q96" s="2">
        <v>550</v>
      </c>
      <c r="R96" s="2">
        <v>1800</v>
      </c>
      <c r="S96" s="2">
        <v>700</v>
      </c>
      <c r="T96" s="2">
        <v>830.95</v>
      </c>
      <c r="U96" s="2">
        <v>0</v>
      </c>
      <c r="V96" s="2">
        <v>0</v>
      </c>
      <c r="W96" s="2">
        <v>225.92</v>
      </c>
      <c r="X96" s="2">
        <v>220.14</v>
      </c>
      <c r="Y96" s="2">
        <v>0</v>
      </c>
      <c r="Z96" s="2">
        <v>300</v>
      </c>
      <c r="AA96" s="2">
        <v>1100</v>
      </c>
      <c r="AB96" s="2">
        <v>2400</v>
      </c>
      <c r="AC96" s="2">
        <v>800</v>
      </c>
      <c r="AD96" s="2">
        <v>600</v>
      </c>
      <c r="AE96" s="2">
        <v>536.45000000000005</v>
      </c>
    </row>
    <row r="97" spans="1:32">
      <c r="A97" s="2" t="s">
        <v>96</v>
      </c>
      <c r="B97" s="8">
        <v>300</v>
      </c>
      <c r="C97" s="2">
        <v>0</v>
      </c>
      <c r="D97" s="2">
        <v>0</v>
      </c>
      <c r="E97" s="2">
        <v>0</v>
      </c>
      <c r="F97" s="2">
        <v>600</v>
      </c>
      <c r="G97" s="2">
        <v>200</v>
      </c>
      <c r="H97" s="2">
        <v>0</v>
      </c>
      <c r="I97" s="2">
        <v>100</v>
      </c>
      <c r="J97" s="2">
        <v>0</v>
      </c>
      <c r="K97" s="2">
        <v>250</v>
      </c>
      <c r="L97" s="2">
        <v>1050</v>
      </c>
      <c r="M97" s="2">
        <v>550</v>
      </c>
      <c r="N97" s="2">
        <v>1700</v>
      </c>
      <c r="O97" s="9">
        <v>900</v>
      </c>
      <c r="P97" s="2">
        <v>2100</v>
      </c>
      <c r="Q97" s="2">
        <v>550</v>
      </c>
      <c r="R97" s="2">
        <v>1750</v>
      </c>
      <c r="S97" s="2">
        <v>500</v>
      </c>
      <c r="T97" s="2">
        <v>800</v>
      </c>
      <c r="U97" s="2">
        <v>0</v>
      </c>
      <c r="V97" s="2">
        <v>0</v>
      </c>
      <c r="W97" s="2">
        <v>361.97</v>
      </c>
      <c r="X97" s="2">
        <v>112.99</v>
      </c>
      <c r="Y97" s="2">
        <v>0</v>
      </c>
      <c r="Z97" s="2">
        <v>0</v>
      </c>
      <c r="AA97" s="2">
        <v>950</v>
      </c>
      <c r="AB97" s="2">
        <v>2600</v>
      </c>
      <c r="AC97" s="2">
        <v>800</v>
      </c>
      <c r="AD97" s="2">
        <v>1300</v>
      </c>
      <c r="AE97" s="2">
        <v>631.21</v>
      </c>
    </row>
    <row r="98" spans="1:32">
      <c r="A98" s="2" t="s">
        <v>97</v>
      </c>
      <c r="B98" s="8">
        <v>300</v>
      </c>
      <c r="C98" s="2">
        <v>350</v>
      </c>
      <c r="D98" s="2">
        <v>0</v>
      </c>
      <c r="E98" s="2">
        <v>0</v>
      </c>
      <c r="F98" s="2">
        <v>650</v>
      </c>
      <c r="G98" s="2">
        <v>0</v>
      </c>
      <c r="H98" s="2">
        <v>0</v>
      </c>
      <c r="I98" s="2">
        <v>0</v>
      </c>
      <c r="J98" s="2">
        <v>0</v>
      </c>
      <c r="K98" s="2">
        <v>350</v>
      </c>
      <c r="L98" s="2">
        <v>1200</v>
      </c>
      <c r="M98" s="2">
        <v>650</v>
      </c>
      <c r="N98" s="2">
        <v>1950</v>
      </c>
      <c r="O98" s="9">
        <v>1150</v>
      </c>
      <c r="P98" s="2">
        <v>2373.4699999999998</v>
      </c>
      <c r="Q98" s="2">
        <v>500</v>
      </c>
      <c r="R98" s="2">
        <v>1800</v>
      </c>
      <c r="S98" s="2">
        <v>500</v>
      </c>
      <c r="T98" s="2">
        <v>900</v>
      </c>
      <c r="U98" s="2">
        <v>0</v>
      </c>
      <c r="V98" s="2">
        <v>0</v>
      </c>
      <c r="W98" s="2">
        <v>456.46</v>
      </c>
      <c r="X98" s="2">
        <v>233.82</v>
      </c>
      <c r="Y98" s="2">
        <v>0</v>
      </c>
      <c r="Z98" s="2">
        <v>0</v>
      </c>
      <c r="AA98" s="2">
        <v>1100</v>
      </c>
      <c r="AB98" s="2">
        <v>2750</v>
      </c>
      <c r="AC98" s="2">
        <v>900</v>
      </c>
      <c r="AD98" s="2">
        <v>1500</v>
      </c>
      <c r="AE98" s="2">
        <v>650.65</v>
      </c>
    </row>
    <row r="99" spans="1:32" ht="15.75">
      <c r="A99" s="10" t="s">
        <v>102</v>
      </c>
      <c r="B99" s="10">
        <f>SUM(B3:B98)</f>
        <v>34100</v>
      </c>
      <c r="C99" s="10">
        <f t="shared" ref="C99:AD99" si="0">SUM(C3:C98)</f>
        <v>51632.35</v>
      </c>
      <c r="D99" s="10">
        <f t="shared" si="0"/>
        <v>47448.56</v>
      </c>
      <c r="E99" s="10">
        <f t="shared" si="0"/>
        <v>66047.69</v>
      </c>
      <c r="F99" s="10">
        <f t="shared" si="0"/>
        <v>84793.150000000009</v>
      </c>
      <c r="G99" s="10">
        <f t="shared" si="0"/>
        <v>85300</v>
      </c>
      <c r="H99" s="10">
        <f t="shared" si="0"/>
        <v>37590.959999999999</v>
      </c>
      <c r="I99" s="10">
        <f t="shared" si="0"/>
        <v>42482.37</v>
      </c>
      <c r="J99" s="10">
        <f t="shared" si="0"/>
        <v>82557.7</v>
      </c>
      <c r="K99" s="10">
        <f t="shared" si="0"/>
        <v>99148.98</v>
      </c>
      <c r="L99" s="10">
        <f t="shared" si="0"/>
        <v>76199.67</v>
      </c>
      <c r="M99" s="10">
        <f t="shared" si="0"/>
        <v>82850</v>
      </c>
      <c r="N99" s="10">
        <f t="shared" si="0"/>
        <v>198099.99</v>
      </c>
      <c r="O99" s="10">
        <f t="shared" si="0"/>
        <v>63905.630000000005</v>
      </c>
      <c r="P99" s="10">
        <f t="shared" si="0"/>
        <v>139526.35</v>
      </c>
      <c r="Q99" s="10">
        <f t="shared" si="0"/>
        <v>115058.78</v>
      </c>
      <c r="R99" s="10">
        <f t="shared" si="0"/>
        <v>84824.99</v>
      </c>
      <c r="S99" s="10">
        <f t="shared" si="0"/>
        <v>48319.500000000007</v>
      </c>
      <c r="T99" s="10">
        <f t="shared" si="0"/>
        <v>58923.42</v>
      </c>
      <c r="U99" s="10">
        <f t="shared" si="0"/>
        <v>27445.780000000002</v>
      </c>
      <c r="V99" s="10">
        <f t="shared" si="0"/>
        <v>0</v>
      </c>
      <c r="W99" s="10">
        <f t="shared" si="0"/>
        <v>4429.91</v>
      </c>
      <c r="X99" s="10">
        <f t="shared" si="0"/>
        <v>15617.769999999997</v>
      </c>
      <c r="Y99" s="10">
        <f t="shared" si="0"/>
        <v>4817.5</v>
      </c>
      <c r="Z99" s="10">
        <f t="shared" si="0"/>
        <v>11400.38</v>
      </c>
      <c r="AA99" s="10">
        <f t="shared" si="0"/>
        <v>46592.289999999994</v>
      </c>
      <c r="AB99" s="10">
        <f t="shared" si="0"/>
        <v>168324.67</v>
      </c>
      <c r="AC99" s="10">
        <f t="shared" si="0"/>
        <v>119974.98</v>
      </c>
      <c r="AD99" s="10">
        <f t="shared" si="0"/>
        <v>88919.99</v>
      </c>
      <c r="AE99" s="10">
        <f>SUM(AE3:AE98)</f>
        <v>68048.45</v>
      </c>
      <c r="AF99" s="11">
        <f>SUM(B99:AE99)</f>
        <v>2054381.8099999998</v>
      </c>
    </row>
    <row r="100" spans="1:32" ht="15.75">
      <c r="A100" s="10" t="s">
        <v>103</v>
      </c>
      <c r="B100" s="10">
        <f>B99/4000</f>
        <v>8.5250000000000004</v>
      </c>
      <c r="C100" s="10">
        <f t="shared" ref="C100:AD100" si="1">C99/4000</f>
        <v>12.908087499999999</v>
      </c>
      <c r="D100" s="10">
        <f t="shared" si="1"/>
        <v>11.86214</v>
      </c>
      <c r="E100" s="10">
        <f t="shared" si="1"/>
        <v>16.511922500000001</v>
      </c>
      <c r="F100" s="10">
        <f t="shared" si="1"/>
        <v>21.198287500000003</v>
      </c>
      <c r="G100" s="10">
        <f t="shared" si="1"/>
        <v>21.324999999999999</v>
      </c>
      <c r="H100" s="10">
        <f t="shared" si="1"/>
        <v>9.3977400000000006</v>
      </c>
      <c r="I100" s="10">
        <f t="shared" si="1"/>
        <v>10.620592500000001</v>
      </c>
      <c r="J100" s="10">
        <f t="shared" si="1"/>
        <v>20.639424999999999</v>
      </c>
      <c r="K100" s="10">
        <f t="shared" si="1"/>
        <v>24.787244999999999</v>
      </c>
      <c r="L100" s="10">
        <f t="shared" si="1"/>
        <v>19.049917499999999</v>
      </c>
      <c r="M100" s="10">
        <f t="shared" si="1"/>
        <v>20.712499999999999</v>
      </c>
      <c r="N100" s="10">
        <f t="shared" si="1"/>
        <v>49.524997499999998</v>
      </c>
      <c r="O100" s="10">
        <f t="shared" si="1"/>
        <v>15.976407500000001</v>
      </c>
      <c r="P100" s="10">
        <f t="shared" si="1"/>
        <v>34.881587500000002</v>
      </c>
      <c r="Q100" s="10">
        <f t="shared" si="1"/>
        <v>28.764695</v>
      </c>
      <c r="R100" s="10">
        <f t="shared" si="1"/>
        <v>21.2062475</v>
      </c>
      <c r="S100" s="10">
        <f t="shared" si="1"/>
        <v>12.079875000000001</v>
      </c>
      <c r="T100" s="10">
        <f t="shared" si="1"/>
        <v>14.730855</v>
      </c>
      <c r="U100" s="10">
        <f t="shared" si="1"/>
        <v>6.8614450000000007</v>
      </c>
      <c r="V100" s="10">
        <f t="shared" si="1"/>
        <v>0</v>
      </c>
      <c r="W100" s="10">
        <f t="shared" si="1"/>
        <v>1.1074774999999999</v>
      </c>
      <c r="X100" s="10">
        <f t="shared" si="1"/>
        <v>3.9044424999999991</v>
      </c>
      <c r="Y100" s="10">
        <f t="shared" si="1"/>
        <v>1.204375</v>
      </c>
      <c r="Z100" s="10">
        <f t="shared" si="1"/>
        <v>2.8500949999999996</v>
      </c>
      <c r="AA100" s="10">
        <f t="shared" si="1"/>
        <v>11.648072499999998</v>
      </c>
      <c r="AB100" s="10">
        <f t="shared" si="1"/>
        <v>42.081167500000006</v>
      </c>
      <c r="AC100" s="10">
        <f t="shared" si="1"/>
        <v>29.993745000000001</v>
      </c>
      <c r="AD100" s="10">
        <f t="shared" si="1"/>
        <v>22.2299975</v>
      </c>
      <c r="AE100" s="10">
        <f>AE99/4000</f>
        <v>17.012112500000001</v>
      </c>
      <c r="AF100" s="12">
        <f>SUM(B100:AE100)</f>
        <v>513.59545250000019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tabSelected="1" workbookViewId="0">
      <pane xSplit="1" ySplit="2" topLeftCell="R84" activePane="bottomRight" state="frozen"/>
      <selection pane="topRight" activeCell="B1" sqref="B1"/>
      <selection pane="bottomLeft" activeCell="A3" sqref="A3"/>
      <selection pane="bottomRight" activeCell="AE92" sqref="AE92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5703125" bestFit="1" customWidth="1"/>
  </cols>
  <sheetData>
    <row r="1" spans="1:32">
      <c r="A1" s="19" t="s">
        <v>106</v>
      </c>
      <c r="B1" s="20">
        <v>45536</v>
      </c>
      <c r="C1" s="20">
        <v>45537</v>
      </c>
      <c r="D1" s="20">
        <v>45538</v>
      </c>
      <c r="E1" s="20">
        <v>45539</v>
      </c>
      <c r="F1" s="20">
        <v>45540</v>
      </c>
      <c r="G1" s="20">
        <v>45541</v>
      </c>
      <c r="H1" s="20">
        <v>45542</v>
      </c>
      <c r="I1" s="20">
        <v>45543</v>
      </c>
      <c r="J1" s="20">
        <v>45544</v>
      </c>
      <c r="K1" s="20">
        <v>45545</v>
      </c>
      <c r="L1" s="20">
        <v>45546</v>
      </c>
      <c r="M1" s="20">
        <v>45547</v>
      </c>
      <c r="N1" s="20">
        <v>45548</v>
      </c>
      <c r="O1" s="20">
        <v>45549</v>
      </c>
      <c r="P1" s="20">
        <v>45550</v>
      </c>
      <c r="Q1" s="20">
        <v>45551</v>
      </c>
      <c r="R1" s="20">
        <v>45552</v>
      </c>
      <c r="S1" s="20">
        <v>45553</v>
      </c>
      <c r="T1" s="20">
        <v>45554</v>
      </c>
      <c r="U1" s="20">
        <v>45555</v>
      </c>
      <c r="V1" s="20">
        <v>45556</v>
      </c>
      <c r="W1" s="20">
        <v>45557</v>
      </c>
      <c r="X1" s="20">
        <v>45558</v>
      </c>
      <c r="Y1" s="20">
        <v>45559</v>
      </c>
      <c r="Z1" s="20">
        <v>45560</v>
      </c>
      <c r="AA1" s="20">
        <v>45561</v>
      </c>
      <c r="AB1" s="20">
        <v>45562</v>
      </c>
      <c r="AC1" s="20">
        <v>45563</v>
      </c>
      <c r="AD1" s="20">
        <v>45564</v>
      </c>
      <c r="AE1" s="20">
        <v>45565</v>
      </c>
      <c r="AF1" s="20"/>
    </row>
    <row r="2" spans="1:32" ht="32.25" customHeight="1">
      <c r="A2" s="21" t="s">
        <v>0</v>
      </c>
      <c r="B2" s="21" t="s">
        <v>1</v>
      </c>
    </row>
    <row r="3" spans="1:32">
      <c r="A3" s="2" t="s">
        <v>2</v>
      </c>
      <c r="B3" s="22">
        <f>DAM!B3+'G-DAM'!B3+RTM!B3</f>
        <v>0</v>
      </c>
      <c r="C3" s="22">
        <f>DAM!C3+'G-DAM'!C3+RTM!C3</f>
        <v>700</v>
      </c>
      <c r="D3" s="22">
        <f>DAM!D3+'G-DAM'!D3+RTM!D3</f>
        <v>150</v>
      </c>
      <c r="E3" s="22">
        <f>DAM!E3+'G-DAM'!E3+RTM!E3</f>
        <v>0</v>
      </c>
      <c r="F3" s="22">
        <f>DAM!F3+'G-DAM'!F3+RTM!F3</f>
        <v>0</v>
      </c>
      <c r="G3" s="22">
        <f>DAM!G3+'G-DAM'!G3+RTM!G3</f>
        <v>350</v>
      </c>
      <c r="H3" s="22">
        <f>DAM!H3+'G-DAM'!H3+RTM!H3</f>
        <v>0</v>
      </c>
      <c r="I3" s="22">
        <f>DAM!I3+'G-DAM'!I3+RTM!I3</f>
        <v>0</v>
      </c>
      <c r="J3" s="22">
        <f>DAM!J3+'G-DAM'!J3+RTM!J3</f>
        <v>0</v>
      </c>
      <c r="K3" s="22">
        <f>DAM!K3+'G-DAM'!K3+RTM!K3</f>
        <v>403</v>
      </c>
      <c r="L3" s="22">
        <f>DAM!L3+'G-DAM'!L3+RTM!L3</f>
        <v>400</v>
      </c>
      <c r="M3" s="22">
        <f>DAM!M3+'G-DAM'!M3+RTM!M3</f>
        <v>1850</v>
      </c>
      <c r="N3" s="22">
        <f>DAM!N3+'G-DAM'!N3+RTM!N3</f>
        <v>1400</v>
      </c>
      <c r="O3" s="22">
        <f>DAM!O3+'G-DAM'!O3+RTM!O3</f>
        <v>2067</v>
      </c>
      <c r="P3" s="22">
        <f>DAM!P3+'G-DAM'!P3+RTM!P3</f>
        <v>3050</v>
      </c>
      <c r="Q3" s="22">
        <f>DAM!Q3+'G-DAM'!Q3+RTM!Q3</f>
        <v>4050</v>
      </c>
      <c r="R3" s="22">
        <f>DAM!R3+'G-DAM'!R3+RTM!R3</f>
        <v>3450</v>
      </c>
      <c r="S3" s="22">
        <f>DAM!S3+'G-DAM'!S3+RTM!S3</f>
        <v>4300</v>
      </c>
      <c r="T3" s="22">
        <f>DAM!T3+'G-DAM'!T3+RTM!T3</f>
        <v>3200</v>
      </c>
      <c r="U3" s="22">
        <f>DAM!U3+'G-DAM'!U3+RTM!U3</f>
        <v>3861.55</v>
      </c>
      <c r="V3" s="22">
        <f>DAM!V3+'G-DAM'!V3+RTM!V3</f>
        <v>2992.12</v>
      </c>
      <c r="W3" s="22">
        <f>DAM!W3+'G-DAM'!W3+RTM!W3</f>
        <v>800</v>
      </c>
      <c r="X3" s="22">
        <f>DAM!X3+'G-DAM'!X3+RTM!X3</f>
        <v>400</v>
      </c>
      <c r="Y3" s="22">
        <f>DAM!Y3+'G-DAM'!Y3+RTM!Y3</f>
        <v>394.5</v>
      </c>
      <c r="Z3" s="22">
        <f>DAM!Z3+'G-DAM'!Z3+RTM!Z3</f>
        <v>62.07</v>
      </c>
      <c r="AA3" s="22">
        <f>DAM!AA3+'G-DAM'!AA3+RTM!AA3</f>
        <v>200</v>
      </c>
      <c r="AB3" s="22">
        <f>DAM!AB3+'G-DAM'!AB3+RTM!AB3</f>
        <v>1400</v>
      </c>
      <c r="AC3" s="22">
        <f>DAM!AC3+'G-DAM'!AC3+RTM!AC3</f>
        <v>3300</v>
      </c>
      <c r="AD3" s="22">
        <f>DAM!AD3+'G-DAM'!AD3+RTM!AD3</f>
        <v>1550</v>
      </c>
      <c r="AE3" s="22">
        <f>DAM!AE3+'G-DAM'!AE3+RTM!AE3</f>
        <v>2049.9899999999998</v>
      </c>
    </row>
    <row r="4" spans="1:32">
      <c r="A4" s="2" t="s">
        <v>3</v>
      </c>
      <c r="B4" s="22">
        <f>DAM!B4+'G-DAM'!B4+RTM!B4</f>
        <v>0</v>
      </c>
      <c r="C4" s="22">
        <f>DAM!C4+'G-DAM'!C4+RTM!C4</f>
        <v>700</v>
      </c>
      <c r="D4" s="22">
        <f>DAM!D4+'G-DAM'!D4+RTM!D4</f>
        <v>0</v>
      </c>
      <c r="E4" s="22">
        <f>DAM!E4+'G-DAM'!E4+RTM!E4</f>
        <v>0</v>
      </c>
      <c r="F4" s="22">
        <f>DAM!F4+'G-DAM'!F4+RTM!F4</f>
        <v>200</v>
      </c>
      <c r="G4" s="22">
        <f>DAM!G4+'G-DAM'!G4+RTM!G4</f>
        <v>200</v>
      </c>
      <c r="H4" s="22">
        <f>DAM!H4+'G-DAM'!H4+RTM!H4</f>
        <v>0</v>
      </c>
      <c r="I4" s="22">
        <f>DAM!I4+'G-DAM'!I4+RTM!I4</f>
        <v>0</v>
      </c>
      <c r="J4" s="22">
        <f>DAM!J4+'G-DAM'!J4+RTM!J4</f>
        <v>0</v>
      </c>
      <c r="K4" s="22">
        <f>DAM!K4+'G-DAM'!K4+RTM!K4</f>
        <v>500</v>
      </c>
      <c r="L4" s="22">
        <f>DAM!L4+'G-DAM'!L4+RTM!L4</f>
        <v>600</v>
      </c>
      <c r="M4" s="22">
        <f>DAM!M4+'G-DAM'!M4+RTM!M4</f>
        <v>1700</v>
      </c>
      <c r="N4" s="22">
        <f>DAM!N4+'G-DAM'!N4+RTM!N4</f>
        <v>1400</v>
      </c>
      <c r="O4" s="22">
        <f>DAM!O4+'G-DAM'!O4+RTM!O4</f>
        <v>2242</v>
      </c>
      <c r="P4" s="22">
        <f>DAM!P4+'G-DAM'!P4+RTM!P4</f>
        <v>3350</v>
      </c>
      <c r="Q4" s="22">
        <f>DAM!Q4+'G-DAM'!Q4+RTM!Q4</f>
        <v>4500</v>
      </c>
      <c r="R4" s="22">
        <f>DAM!R4+'G-DAM'!R4+RTM!R4</f>
        <v>3850</v>
      </c>
      <c r="S4" s="22">
        <f>DAM!S4+'G-DAM'!S4+RTM!S4</f>
        <v>4600</v>
      </c>
      <c r="T4" s="22">
        <f>DAM!T4+'G-DAM'!T4+RTM!T4</f>
        <v>3300</v>
      </c>
      <c r="U4" s="22">
        <f>DAM!U4+'G-DAM'!U4+RTM!U4</f>
        <v>4094.88</v>
      </c>
      <c r="V4" s="22">
        <f>DAM!V4+'G-DAM'!V4+RTM!V4</f>
        <v>3304.16</v>
      </c>
      <c r="W4" s="22">
        <f>DAM!W4+'G-DAM'!W4+RTM!W4</f>
        <v>1000</v>
      </c>
      <c r="X4" s="22">
        <f>DAM!X4+'G-DAM'!X4+RTM!X4</f>
        <v>396.65</v>
      </c>
      <c r="Y4" s="22">
        <f>DAM!Y4+'G-DAM'!Y4+RTM!Y4</f>
        <v>600.25</v>
      </c>
      <c r="Z4" s="22">
        <f>DAM!Z4+'G-DAM'!Z4+RTM!Z4</f>
        <v>160.28</v>
      </c>
      <c r="AA4" s="22">
        <f>DAM!AA4+'G-DAM'!AA4+RTM!AA4</f>
        <v>200</v>
      </c>
      <c r="AB4" s="22">
        <f>DAM!AB4+'G-DAM'!AB4+RTM!AB4</f>
        <v>1500</v>
      </c>
      <c r="AC4" s="22">
        <f>DAM!AC4+'G-DAM'!AC4+RTM!AC4</f>
        <v>3500</v>
      </c>
      <c r="AD4" s="22">
        <f>DAM!AD4+'G-DAM'!AD4+RTM!AD4</f>
        <v>1600</v>
      </c>
      <c r="AE4" s="22">
        <f>DAM!AE4+'G-DAM'!AE4+RTM!AE4</f>
        <v>2250</v>
      </c>
    </row>
    <row r="5" spans="1:32">
      <c r="A5" s="2" t="s">
        <v>4</v>
      </c>
      <c r="B5" s="22">
        <f>DAM!B5+'G-DAM'!B5+RTM!B5</f>
        <v>0</v>
      </c>
      <c r="C5" s="22">
        <f>DAM!C5+'G-DAM'!C5+RTM!C5</f>
        <v>500</v>
      </c>
      <c r="D5" s="22">
        <f>DAM!D5+'G-DAM'!D5+RTM!D5</f>
        <v>0</v>
      </c>
      <c r="E5" s="22">
        <f>DAM!E5+'G-DAM'!E5+RTM!E5</f>
        <v>150</v>
      </c>
      <c r="F5" s="22">
        <f>DAM!F5+'G-DAM'!F5+RTM!F5</f>
        <v>0</v>
      </c>
      <c r="G5" s="22">
        <f>DAM!G5+'G-DAM'!G5+RTM!G5</f>
        <v>100</v>
      </c>
      <c r="H5" s="22">
        <f>DAM!H5+'G-DAM'!H5+RTM!H5</f>
        <v>0</v>
      </c>
      <c r="I5" s="22">
        <f>DAM!I5+'G-DAM'!I5+RTM!I5</f>
        <v>0</v>
      </c>
      <c r="J5" s="22">
        <f>DAM!J5+'G-DAM'!J5+RTM!J5</f>
        <v>100</v>
      </c>
      <c r="K5" s="22">
        <f>DAM!K5+'G-DAM'!K5+RTM!K5</f>
        <v>450</v>
      </c>
      <c r="L5" s="22">
        <f>DAM!L5+'G-DAM'!L5+RTM!L5</f>
        <v>1000</v>
      </c>
      <c r="M5" s="22">
        <f>DAM!M5+'G-DAM'!M5+RTM!M5</f>
        <v>1950</v>
      </c>
      <c r="N5" s="22">
        <f>DAM!N5+'G-DAM'!N5+RTM!N5</f>
        <v>1850</v>
      </c>
      <c r="O5" s="22">
        <f>DAM!O5+'G-DAM'!O5+RTM!O5</f>
        <v>2372</v>
      </c>
      <c r="P5" s="22">
        <f>DAM!P5+'G-DAM'!P5+RTM!P5</f>
        <v>3550</v>
      </c>
      <c r="Q5" s="22">
        <f>DAM!Q5+'G-DAM'!Q5+RTM!Q5</f>
        <v>4700</v>
      </c>
      <c r="R5" s="22">
        <f>DAM!R5+'G-DAM'!R5+RTM!R5</f>
        <v>3750</v>
      </c>
      <c r="S5" s="22">
        <f>DAM!S5+'G-DAM'!S5+RTM!S5</f>
        <v>4650</v>
      </c>
      <c r="T5" s="22">
        <f>DAM!T5+'G-DAM'!T5+RTM!T5</f>
        <v>3350</v>
      </c>
      <c r="U5" s="22">
        <f>DAM!U5+'G-DAM'!U5+RTM!U5</f>
        <v>4400</v>
      </c>
      <c r="V5" s="22">
        <f>DAM!V5+'G-DAM'!V5+RTM!V5</f>
        <v>3728.99</v>
      </c>
      <c r="W5" s="22">
        <f>DAM!W5+'G-DAM'!W5+RTM!W5</f>
        <v>1100</v>
      </c>
      <c r="X5" s="22">
        <f>DAM!X5+'G-DAM'!X5+RTM!X5</f>
        <v>447.65</v>
      </c>
      <c r="Y5" s="22">
        <f>DAM!Y5+'G-DAM'!Y5+RTM!Y5</f>
        <v>462.68</v>
      </c>
      <c r="Z5" s="22">
        <f>DAM!Z5+'G-DAM'!Z5+RTM!Z5</f>
        <v>205.4</v>
      </c>
      <c r="AA5" s="22">
        <f>DAM!AA5+'G-DAM'!AA5+RTM!AA5</f>
        <v>700</v>
      </c>
      <c r="AB5" s="22">
        <f>DAM!AB5+'G-DAM'!AB5+RTM!AB5</f>
        <v>1750</v>
      </c>
      <c r="AC5" s="22">
        <f>DAM!AC5+'G-DAM'!AC5+RTM!AC5</f>
        <v>3300</v>
      </c>
      <c r="AD5" s="22">
        <f>DAM!AD5+'G-DAM'!AD5+RTM!AD5</f>
        <v>2000</v>
      </c>
      <c r="AE5" s="22">
        <f>DAM!AE5+'G-DAM'!AE5+RTM!AE5</f>
        <v>2100</v>
      </c>
    </row>
    <row r="6" spans="1:32">
      <c r="A6" s="2" t="s">
        <v>5</v>
      </c>
      <c r="B6" s="22">
        <f>DAM!B6+'G-DAM'!B6+RTM!B6</f>
        <v>0</v>
      </c>
      <c r="C6" s="22">
        <f>DAM!C6+'G-DAM'!C6+RTM!C6</f>
        <v>400</v>
      </c>
      <c r="D6" s="22">
        <f>DAM!D6+'G-DAM'!D6+RTM!D6</f>
        <v>0</v>
      </c>
      <c r="E6" s="22">
        <f>DAM!E6+'G-DAM'!E6+RTM!E6</f>
        <v>200</v>
      </c>
      <c r="F6" s="22">
        <f>DAM!F6+'G-DAM'!F6+RTM!F6</f>
        <v>0</v>
      </c>
      <c r="G6" s="22">
        <f>DAM!G6+'G-DAM'!G6+RTM!G6</f>
        <v>150</v>
      </c>
      <c r="H6" s="22">
        <f>DAM!H6+'G-DAM'!H6+RTM!H6</f>
        <v>100</v>
      </c>
      <c r="I6" s="22">
        <f>DAM!I6+'G-DAM'!I6+RTM!I6</f>
        <v>0</v>
      </c>
      <c r="J6" s="22">
        <f>DAM!J6+'G-DAM'!J6+RTM!J6</f>
        <v>250</v>
      </c>
      <c r="K6" s="22">
        <f>DAM!K6+'G-DAM'!K6+RTM!K6</f>
        <v>450</v>
      </c>
      <c r="L6" s="22">
        <f>DAM!L6+'G-DAM'!L6+RTM!L6</f>
        <v>1000</v>
      </c>
      <c r="M6" s="22">
        <f>DAM!M6+'G-DAM'!M6+RTM!M6</f>
        <v>2050</v>
      </c>
      <c r="N6" s="22">
        <f>DAM!N6+'G-DAM'!N6+RTM!N6</f>
        <v>1950</v>
      </c>
      <c r="O6" s="22">
        <f>DAM!O6+'G-DAM'!O6+RTM!O6</f>
        <v>2771</v>
      </c>
      <c r="P6" s="22">
        <f>DAM!P6+'G-DAM'!P6+RTM!P6</f>
        <v>3800</v>
      </c>
      <c r="Q6" s="22">
        <f>DAM!Q6+'G-DAM'!Q6+RTM!Q6</f>
        <v>4915</v>
      </c>
      <c r="R6" s="22">
        <f>DAM!R6+'G-DAM'!R6+RTM!R6</f>
        <v>3800</v>
      </c>
      <c r="S6" s="22">
        <f>DAM!S6+'G-DAM'!S6+RTM!S6</f>
        <v>4700</v>
      </c>
      <c r="T6" s="22">
        <f>DAM!T6+'G-DAM'!T6+RTM!T6</f>
        <v>3400</v>
      </c>
      <c r="U6" s="22">
        <f>DAM!U6+'G-DAM'!U6+RTM!U6</f>
        <v>4400</v>
      </c>
      <c r="V6" s="22">
        <f>DAM!V6+'G-DAM'!V6+RTM!V6</f>
        <v>3850</v>
      </c>
      <c r="W6" s="22">
        <f>DAM!W6+'G-DAM'!W6+RTM!W6</f>
        <v>1150</v>
      </c>
      <c r="X6" s="22">
        <f>DAM!X6+'G-DAM'!X6+RTM!X6</f>
        <v>508.05</v>
      </c>
      <c r="Y6" s="22">
        <f>DAM!Y6+'G-DAM'!Y6+RTM!Y6</f>
        <v>354.90999999999997</v>
      </c>
      <c r="Z6" s="22">
        <f>DAM!Z6+'G-DAM'!Z6+RTM!Z6</f>
        <v>227.04</v>
      </c>
      <c r="AA6" s="22">
        <f>DAM!AA6+'G-DAM'!AA6+RTM!AA6</f>
        <v>700</v>
      </c>
      <c r="AB6" s="22">
        <f>DAM!AB6+'G-DAM'!AB6+RTM!AB6</f>
        <v>1750</v>
      </c>
      <c r="AC6" s="22">
        <f>DAM!AC6+'G-DAM'!AC6+RTM!AC6</f>
        <v>3200</v>
      </c>
      <c r="AD6" s="22">
        <f>DAM!AD6+'G-DAM'!AD6+RTM!AD6</f>
        <v>2000</v>
      </c>
      <c r="AE6" s="22">
        <f>DAM!AE6+'G-DAM'!AE6+RTM!AE6</f>
        <v>2150</v>
      </c>
    </row>
    <row r="7" spans="1:32">
      <c r="A7" s="2" t="s">
        <v>6</v>
      </c>
      <c r="B7" s="22">
        <f>DAM!B7+'G-DAM'!B7+RTM!B7</f>
        <v>0</v>
      </c>
      <c r="C7" s="22">
        <f>DAM!C7+'G-DAM'!C7+RTM!C7</f>
        <v>0</v>
      </c>
      <c r="D7" s="22">
        <f>DAM!D7+'G-DAM'!D7+RTM!D7</f>
        <v>0</v>
      </c>
      <c r="E7" s="22">
        <f>DAM!E7+'G-DAM'!E7+RTM!E7</f>
        <v>100</v>
      </c>
      <c r="F7" s="22">
        <f>DAM!F7+'G-DAM'!F7+RTM!F7</f>
        <v>150</v>
      </c>
      <c r="G7" s="22">
        <f>DAM!G7+'G-DAM'!G7+RTM!G7</f>
        <v>450</v>
      </c>
      <c r="H7" s="22">
        <f>DAM!H7+'G-DAM'!H7+RTM!H7</f>
        <v>300</v>
      </c>
      <c r="I7" s="22">
        <f>DAM!I7+'G-DAM'!I7+RTM!I7</f>
        <v>150</v>
      </c>
      <c r="J7" s="22">
        <f>DAM!J7+'G-DAM'!J7+RTM!J7</f>
        <v>723</v>
      </c>
      <c r="K7" s="22">
        <f>DAM!K7+'G-DAM'!K7+RTM!K7</f>
        <v>749.99</v>
      </c>
      <c r="L7" s="22">
        <f>DAM!L7+'G-DAM'!L7+RTM!L7</f>
        <v>809.6</v>
      </c>
      <c r="M7" s="22">
        <f>DAM!M7+'G-DAM'!M7+RTM!M7</f>
        <v>2300</v>
      </c>
      <c r="N7" s="22">
        <f>DAM!N7+'G-DAM'!N7+RTM!N7</f>
        <v>2000</v>
      </c>
      <c r="O7" s="22">
        <f>DAM!O7+'G-DAM'!O7+RTM!O7</f>
        <v>3557.7</v>
      </c>
      <c r="P7" s="22">
        <f>DAM!P7+'G-DAM'!P7+RTM!P7</f>
        <v>3850</v>
      </c>
      <c r="Q7" s="22">
        <f>DAM!Q7+'G-DAM'!Q7+RTM!Q7</f>
        <v>5145</v>
      </c>
      <c r="R7" s="22">
        <f>DAM!R7+'G-DAM'!R7+RTM!R7</f>
        <v>4103</v>
      </c>
      <c r="S7" s="22">
        <f>DAM!S7+'G-DAM'!S7+RTM!S7</f>
        <v>5000</v>
      </c>
      <c r="T7" s="22">
        <f>DAM!T7+'G-DAM'!T7+RTM!T7</f>
        <v>3700</v>
      </c>
      <c r="U7" s="22">
        <f>DAM!U7+'G-DAM'!U7+RTM!U7</f>
        <v>4100</v>
      </c>
      <c r="V7" s="22">
        <f>DAM!V7+'G-DAM'!V7+RTM!V7</f>
        <v>3900</v>
      </c>
      <c r="W7" s="22">
        <f>DAM!W7+'G-DAM'!W7+RTM!W7</f>
        <v>1250</v>
      </c>
      <c r="X7" s="22">
        <f>DAM!X7+'G-DAM'!X7+RTM!X7</f>
        <v>400</v>
      </c>
      <c r="Y7" s="22">
        <f>DAM!Y7+'G-DAM'!Y7+RTM!Y7</f>
        <v>350</v>
      </c>
      <c r="Z7" s="22">
        <f>DAM!Z7+'G-DAM'!Z7+RTM!Z7</f>
        <v>350</v>
      </c>
      <c r="AA7" s="22">
        <f>DAM!AA7+'G-DAM'!AA7+RTM!AA7</f>
        <v>800</v>
      </c>
      <c r="AB7" s="22">
        <f>DAM!AB7+'G-DAM'!AB7+RTM!AB7</f>
        <v>1950</v>
      </c>
      <c r="AC7" s="22">
        <f>DAM!AC7+'G-DAM'!AC7+RTM!AC7</f>
        <v>3800</v>
      </c>
      <c r="AD7" s="22">
        <f>DAM!AD7+'G-DAM'!AD7+RTM!AD7</f>
        <v>2100</v>
      </c>
      <c r="AE7" s="22">
        <f>DAM!AE7+'G-DAM'!AE7+RTM!AE7</f>
        <v>2200</v>
      </c>
    </row>
    <row r="8" spans="1:32">
      <c r="A8" s="2" t="s">
        <v>7</v>
      </c>
      <c r="B8" s="22">
        <f>DAM!B8+'G-DAM'!B8+RTM!B8</f>
        <v>0</v>
      </c>
      <c r="C8" s="22">
        <f>DAM!C8+'G-DAM'!C8+RTM!C8</f>
        <v>0</v>
      </c>
      <c r="D8" s="22">
        <f>DAM!D8+'G-DAM'!D8+RTM!D8</f>
        <v>0</v>
      </c>
      <c r="E8" s="22">
        <f>DAM!E8+'G-DAM'!E8+RTM!E8</f>
        <v>200</v>
      </c>
      <c r="F8" s="22">
        <f>DAM!F8+'G-DAM'!F8+RTM!F8</f>
        <v>300</v>
      </c>
      <c r="G8" s="22">
        <f>DAM!G8+'G-DAM'!G8+RTM!G8</f>
        <v>800</v>
      </c>
      <c r="H8" s="22">
        <f>DAM!H8+'G-DAM'!H8+RTM!H8</f>
        <v>550</v>
      </c>
      <c r="I8" s="22">
        <f>DAM!I8+'G-DAM'!I8+RTM!I8</f>
        <v>100</v>
      </c>
      <c r="J8" s="22">
        <f>DAM!J8+'G-DAM'!J8+RTM!J8</f>
        <v>1023</v>
      </c>
      <c r="K8" s="22">
        <f>DAM!K8+'G-DAM'!K8+RTM!K8</f>
        <v>1050</v>
      </c>
      <c r="L8" s="22">
        <f>DAM!L8+'G-DAM'!L8+RTM!L8</f>
        <v>799.6</v>
      </c>
      <c r="M8" s="22">
        <f>DAM!M8+'G-DAM'!M8+RTM!M8</f>
        <v>2300</v>
      </c>
      <c r="N8" s="22">
        <f>DAM!N8+'G-DAM'!N8+RTM!N8</f>
        <v>2100</v>
      </c>
      <c r="O8" s="22">
        <f>DAM!O8+'G-DAM'!O8+RTM!O8</f>
        <v>3699.34</v>
      </c>
      <c r="P8" s="22">
        <f>DAM!P8+'G-DAM'!P8+RTM!P8</f>
        <v>4086</v>
      </c>
      <c r="Q8" s="22">
        <f>DAM!Q8+'G-DAM'!Q8+RTM!Q8</f>
        <v>5495</v>
      </c>
      <c r="R8" s="22">
        <f>DAM!R8+'G-DAM'!R8+RTM!R8</f>
        <v>4446.5200000000004</v>
      </c>
      <c r="S8" s="22">
        <f>DAM!S8+'G-DAM'!S8+RTM!S8</f>
        <v>5050</v>
      </c>
      <c r="T8" s="22">
        <f>DAM!T8+'G-DAM'!T8+RTM!T8</f>
        <v>3700</v>
      </c>
      <c r="U8" s="22">
        <f>DAM!U8+'G-DAM'!U8+RTM!U8</f>
        <v>4200</v>
      </c>
      <c r="V8" s="22">
        <f>DAM!V8+'G-DAM'!V8+RTM!V8</f>
        <v>3900</v>
      </c>
      <c r="W8" s="22">
        <f>DAM!W8+'G-DAM'!W8+RTM!W8</f>
        <v>1249.99</v>
      </c>
      <c r="X8" s="22">
        <f>DAM!X8+'G-DAM'!X8+RTM!X8</f>
        <v>350</v>
      </c>
      <c r="Y8" s="22">
        <f>DAM!Y8+'G-DAM'!Y8+RTM!Y8</f>
        <v>350</v>
      </c>
      <c r="Z8" s="22">
        <f>DAM!Z8+'G-DAM'!Z8+RTM!Z8</f>
        <v>300</v>
      </c>
      <c r="AA8" s="22">
        <f>DAM!AA8+'G-DAM'!AA8+RTM!AA8</f>
        <v>800</v>
      </c>
      <c r="AB8" s="22">
        <f>DAM!AB8+'G-DAM'!AB8+RTM!AB8</f>
        <v>1900</v>
      </c>
      <c r="AC8" s="22">
        <f>DAM!AC8+'G-DAM'!AC8+RTM!AC8</f>
        <v>3900</v>
      </c>
      <c r="AD8" s="22">
        <f>DAM!AD8+'G-DAM'!AD8+RTM!AD8</f>
        <v>2100</v>
      </c>
      <c r="AE8" s="22">
        <f>DAM!AE8+'G-DAM'!AE8+RTM!AE8</f>
        <v>2250</v>
      </c>
    </row>
    <row r="9" spans="1:32">
      <c r="A9" s="2" t="s">
        <v>8</v>
      </c>
      <c r="B9" s="22">
        <f>DAM!B9+'G-DAM'!B9+RTM!B9</f>
        <v>0</v>
      </c>
      <c r="C9" s="22">
        <f>DAM!C9+'G-DAM'!C9+RTM!C9</f>
        <v>0</v>
      </c>
      <c r="D9" s="22">
        <f>DAM!D9+'G-DAM'!D9+RTM!D9</f>
        <v>0</v>
      </c>
      <c r="E9" s="22">
        <f>DAM!E9+'G-DAM'!E9+RTM!E9</f>
        <v>450</v>
      </c>
      <c r="F9" s="22">
        <f>DAM!F9+'G-DAM'!F9+RTM!F9</f>
        <v>550</v>
      </c>
      <c r="G9" s="22">
        <f>DAM!G9+'G-DAM'!G9+RTM!G9</f>
        <v>1050</v>
      </c>
      <c r="H9" s="22">
        <f>DAM!H9+'G-DAM'!H9+RTM!H9</f>
        <v>700</v>
      </c>
      <c r="I9" s="22">
        <f>DAM!I9+'G-DAM'!I9+RTM!I9</f>
        <v>232.38</v>
      </c>
      <c r="J9" s="22">
        <f>DAM!J9+'G-DAM'!J9+RTM!J9</f>
        <v>1198</v>
      </c>
      <c r="K9" s="22">
        <f>DAM!K9+'G-DAM'!K9+RTM!K9</f>
        <v>1000</v>
      </c>
      <c r="L9" s="22">
        <f>DAM!L9+'G-DAM'!L9+RTM!L9</f>
        <v>828.3</v>
      </c>
      <c r="M9" s="22">
        <f>DAM!M9+'G-DAM'!M9+RTM!M9</f>
        <v>2650</v>
      </c>
      <c r="N9" s="22">
        <f>DAM!N9+'G-DAM'!N9+RTM!N9</f>
        <v>2500</v>
      </c>
      <c r="O9" s="22">
        <f>DAM!O9+'G-DAM'!O9+RTM!O9</f>
        <v>4268</v>
      </c>
      <c r="P9" s="22">
        <f>DAM!P9+'G-DAM'!P9+RTM!P9</f>
        <v>4117.7700000000004</v>
      </c>
      <c r="Q9" s="22">
        <f>DAM!Q9+'G-DAM'!Q9+RTM!Q9</f>
        <v>5795</v>
      </c>
      <c r="R9" s="22">
        <f>DAM!R9+'G-DAM'!R9+RTM!R9</f>
        <v>4883</v>
      </c>
      <c r="S9" s="22">
        <f>DAM!S9+'G-DAM'!S9+RTM!S9</f>
        <v>5200</v>
      </c>
      <c r="T9" s="22">
        <f>DAM!T9+'G-DAM'!T9+RTM!T9</f>
        <v>3900</v>
      </c>
      <c r="U9" s="22">
        <f>DAM!U9+'G-DAM'!U9+RTM!U9</f>
        <v>4150</v>
      </c>
      <c r="V9" s="22">
        <f>DAM!V9+'G-DAM'!V9+RTM!V9</f>
        <v>3850</v>
      </c>
      <c r="W9" s="22">
        <f>DAM!W9+'G-DAM'!W9+RTM!W9</f>
        <v>1300</v>
      </c>
      <c r="X9" s="22">
        <f>DAM!X9+'G-DAM'!X9+RTM!X9</f>
        <v>350</v>
      </c>
      <c r="Y9" s="22">
        <f>DAM!Y9+'G-DAM'!Y9+RTM!Y9</f>
        <v>350</v>
      </c>
      <c r="Z9" s="22">
        <f>DAM!Z9+'G-DAM'!Z9+RTM!Z9</f>
        <v>350</v>
      </c>
      <c r="AA9" s="22">
        <f>DAM!AA9+'G-DAM'!AA9+RTM!AA9</f>
        <v>450</v>
      </c>
      <c r="AB9" s="22">
        <f>DAM!AB9+'G-DAM'!AB9+RTM!AB9</f>
        <v>2050</v>
      </c>
      <c r="AC9" s="22">
        <f>DAM!AC9+'G-DAM'!AC9+RTM!AC9</f>
        <v>3900</v>
      </c>
      <c r="AD9" s="22">
        <f>DAM!AD9+'G-DAM'!AD9+RTM!AD9</f>
        <v>2763.92</v>
      </c>
      <c r="AE9" s="22">
        <f>DAM!AE9+'G-DAM'!AE9+RTM!AE9</f>
        <v>2700</v>
      </c>
    </row>
    <row r="10" spans="1:32">
      <c r="A10" s="2" t="s">
        <v>9</v>
      </c>
      <c r="B10" s="22">
        <f>DAM!B10+'G-DAM'!B10+RTM!B10</f>
        <v>0</v>
      </c>
      <c r="C10" s="22">
        <f>DAM!C10+'G-DAM'!C10+RTM!C10</f>
        <v>0</v>
      </c>
      <c r="D10" s="22">
        <f>DAM!D10+'G-DAM'!D10+RTM!D10</f>
        <v>0</v>
      </c>
      <c r="E10" s="22">
        <f>DAM!E10+'G-DAM'!E10+RTM!E10</f>
        <v>499</v>
      </c>
      <c r="F10" s="22">
        <f>DAM!F10+'G-DAM'!F10+RTM!F10</f>
        <v>750</v>
      </c>
      <c r="G10" s="22">
        <f>DAM!G10+'G-DAM'!G10+RTM!G10</f>
        <v>1300</v>
      </c>
      <c r="H10" s="22">
        <f>DAM!H10+'G-DAM'!H10+RTM!H10</f>
        <v>950</v>
      </c>
      <c r="I10" s="22">
        <f>DAM!I10+'G-DAM'!I10+RTM!I10</f>
        <v>200</v>
      </c>
      <c r="J10" s="22">
        <f>DAM!J10+'G-DAM'!J10+RTM!J10</f>
        <v>1448</v>
      </c>
      <c r="K10" s="22">
        <f>DAM!K10+'G-DAM'!K10+RTM!K10</f>
        <v>1100</v>
      </c>
      <c r="L10" s="22">
        <f>DAM!L10+'G-DAM'!L10+RTM!L10</f>
        <v>838.6</v>
      </c>
      <c r="M10" s="22">
        <f>DAM!M10+'G-DAM'!M10+RTM!M10</f>
        <v>3010.8900000000003</v>
      </c>
      <c r="N10" s="22">
        <f>DAM!N10+'G-DAM'!N10+RTM!N10</f>
        <v>2700</v>
      </c>
      <c r="O10" s="22">
        <f>DAM!O10+'G-DAM'!O10+RTM!O10</f>
        <v>4438</v>
      </c>
      <c r="P10" s="22">
        <f>DAM!P10+'G-DAM'!P10+RTM!P10</f>
        <v>4266</v>
      </c>
      <c r="Q10" s="22">
        <f>DAM!Q10+'G-DAM'!Q10+RTM!Q10</f>
        <v>5995</v>
      </c>
      <c r="R10" s="22">
        <f>DAM!R10+'G-DAM'!R10+RTM!R10</f>
        <v>4833</v>
      </c>
      <c r="S10" s="22">
        <f>DAM!S10+'G-DAM'!S10+RTM!S10</f>
        <v>5350</v>
      </c>
      <c r="T10" s="22">
        <f>DAM!T10+'G-DAM'!T10+RTM!T10</f>
        <v>3850</v>
      </c>
      <c r="U10" s="22">
        <f>DAM!U10+'G-DAM'!U10+RTM!U10</f>
        <v>4200</v>
      </c>
      <c r="V10" s="22">
        <f>DAM!V10+'G-DAM'!V10+RTM!V10</f>
        <v>3800</v>
      </c>
      <c r="W10" s="22">
        <f>DAM!W10+'G-DAM'!W10+RTM!W10</f>
        <v>1300</v>
      </c>
      <c r="X10" s="22">
        <f>DAM!X10+'G-DAM'!X10+RTM!X10</f>
        <v>350</v>
      </c>
      <c r="Y10" s="22">
        <f>DAM!Y10+'G-DAM'!Y10+RTM!Y10</f>
        <v>350</v>
      </c>
      <c r="Z10" s="22">
        <f>DAM!Z10+'G-DAM'!Z10+RTM!Z10</f>
        <v>350</v>
      </c>
      <c r="AA10" s="22">
        <f>DAM!AA10+'G-DAM'!AA10+RTM!AA10</f>
        <v>450</v>
      </c>
      <c r="AB10" s="22">
        <f>DAM!AB10+'G-DAM'!AB10+RTM!AB10</f>
        <v>2150</v>
      </c>
      <c r="AC10" s="22">
        <f>DAM!AC10+'G-DAM'!AC10+RTM!AC10</f>
        <v>4000</v>
      </c>
      <c r="AD10" s="22">
        <f>DAM!AD10+'G-DAM'!AD10+RTM!AD10</f>
        <v>2900</v>
      </c>
      <c r="AE10" s="22">
        <f>DAM!AE10+'G-DAM'!AE10+RTM!AE10</f>
        <v>2700</v>
      </c>
    </row>
    <row r="11" spans="1:32">
      <c r="A11" s="2" t="s">
        <v>10</v>
      </c>
      <c r="B11" s="22">
        <f>DAM!B11+'G-DAM'!B11+RTM!B11</f>
        <v>100</v>
      </c>
      <c r="C11" s="22">
        <f>DAM!C11+'G-DAM'!C11+RTM!C11</f>
        <v>0</v>
      </c>
      <c r="D11" s="22">
        <f>DAM!D11+'G-DAM'!D11+RTM!D11</f>
        <v>150</v>
      </c>
      <c r="E11" s="22">
        <f>DAM!E11+'G-DAM'!E11+RTM!E11</f>
        <v>719</v>
      </c>
      <c r="F11" s="22">
        <f>DAM!F11+'G-DAM'!F11+RTM!F11</f>
        <v>900</v>
      </c>
      <c r="G11" s="22">
        <f>DAM!G11+'G-DAM'!G11+RTM!G11</f>
        <v>1650</v>
      </c>
      <c r="H11" s="22">
        <f>DAM!H11+'G-DAM'!H11+RTM!H11</f>
        <v>1150</v>
      </c>
      <c r="I11" s="22">
        <f>DAM!I11+'G-DAM'!I11+RTM!I11</f>
        <v>300</v>
      </c>
      <c r="J11" s="22">
        <f>DAM!J11+'G-DAM'!J11+RTM!J11</f>
        <v>1673</v>
      </c>
      <c r="K11" s="22">
        <f>DAM!K11+'G-DAM'!K11+RTM!K11</f>
        <v>1322.3</v>
      </c>
      <c r="L11" s="22">
        <f>DAM!L11+'G-DAM'!L11+RTM!L11</f>
        <v>923.2</v>
      </c>
      <c r="M11" s="22">
        <f>DAM!M11+'G-DAM'!M11+RTM!M11</f>
        <v>3251</v>
      </c>
      <c r="N11" s="22">
        <f>DAM!N11+'G-DAM'!N11+RTM!N11</f>
        <v>3150</v>
      </c>
      <c r="O11" s="22">
        <f>DAM!O11+'G-DAM'!O11+RTM!O11</f>
        <v>4778</v>
      </c>
      <c r="P11" s="22">
        <f>DAM!P11+'G-DAM'!P11+RTM!P11</f>
        <v>4509</v>
      </c>
      <c r="Q11" s="22">
        <f>DAM!Q11+'G-DAM'!Q11+RTM!Q11</f>
        <v>5888</v>
      </c>
      <c r="R11" s="22">
        <f>DAM!R11+'G-DAM'!R11+RTM!R11</f>
        <v>4826</v>
      </c>
      <c r="S11" s="22">
        <f>DAM!S11+'G-DAM'!S11+RTM!S11</f>
        <v>5349.99</v>
      </c>
      <c r="T11" s="22">
        <f>DAM!T11+'G-DAM'!T11+RTM!T11</f>
        <v>4350</v>
      </c>
      <c r="U11" s="22">
        <f>DAM!U11+'G-DAM'!U11+RTM!U11</f>
        <v>4150</v>
      </c>
      <c r="V11" s="22">
        <f>DAM!V11+'G-DAM'!V11+RTM!V11</f>
        <v>3800</v>
      </c>
      <c r="W11" s="22">
        <f>DAM!W11+'G-DAM'!W11+RTM!W11</f>
        <v>1300</v>
      </c>
      <c r="X11" s="22">
        <f>DAM!X11+'G-DAM'!X11+RTM!X11</f>
        <v>350</v>
      </c>
      <c r="Y11" s="22">
        <f>DAM!Y11+'G-DAM'!Y11+RTM!Y11</f>
        <v>300</v>
      </c>
      <c r="Z11" s="22">
        <f>DAM!Z11+'G-DAM'!Z11+RTM!Z11</f>
        <v>300</v>
      </c>
      <c r="AA11" s="22">
        <f>DAM!AA11+'G-DAM'!AA11+RTM!AA11</f>
        <v>450</v>
      </c>
      <c r="AB11" s="22">
        <f>DAM!AB11+'G-DAM'!AB11+RTM!AB11</f>
        <v>2350</v>
      </c>
      <c r="AC11" s="22">
        <f>DAM!AC11+'G-DAM'!AC11+RTM!AC11</f>
        <v>3900</v>
      </c>
      <c r="AD11" s="22">
        <f>DAM!AD11+'G-DAM'!AD11+RTM!AD11</f>
        <v>2966</v>
      </c>
      <c r="AE11" s="22">
        <f>DAM!AE11+'G-DAM'!AE11+RTM!AE11</f>
        <v>2786</v>
      </c>
    </row>
    <row r="12" spans="1:32">
      <c r="A12" s="2" t="s">
        <v>11</v>
      </c>
      <c r="B12" s="22">
        <f>DAM!B12+'G-DAM'!B12+RTM!B12</f>
        <v>250</v>
      </c>
      <c r="C12" s="22">
        <f>DAM!C12+'G-DAM'!C12+RTM!C12</f>
        <v>300</v>
      </c>
      <c r="D12" s="22">
        <f>DAM!D12+'G-DAM'!D12+RTM!D12</f>
        <v>150</v>
      </c>
      <c r="E12" s="22">
        <f>DAM!E12+'G-DAM'!E12+RTM!E12</f>
        <v>979.27</v>
      </c>
      <c r="F12" s="22">
        <f>DAM!F12+'G-DAM'!F12+RTM!F12</f>
        <v>1100</v>
      </c>
      <c r="G12" s="22">
        <f>DAM!G12+'G-DAM'!G12+RTM!G12</f>
        <v>1850</v>
      </c>
      <c r="H12" s="22">
        <f>DAM!H12+'G-DAM'!H12+RTM!H12</f>
        <v>1150</v>
      </c>
      <c r="I12" s="22">
        <f>DAM!I12+'G-DAM'!I12+RTM!I12</f>
        <v>450</v>
      </c>
      <c r="J12" s="22">
        <f>DAM!J12+'G-DAM'!J12+RTM!J12</f>
        <v>1873</v>
      </c>
      <c r="K12" s="22">
        <f>DAM!K12+'G-DAM'!K12+RTM!K12</f>
        <v>1285.3699999999999</v>
      </c>
      <c r="L12" s="22">
        <f>DAM!L12+'G-DAM'!L12+RTM!L12</f>
        <v>1329.9</v>
      </c>
      <c r="M12" s="22">
        <f>DAM!M12+'G-DAM'!M12+RTM!M12</f>
        <v>3366.5</v>
      </c>
      <c r="N12" s="22">
        <f>DAM!N12+'G-DAM'!N12+RTM!N12</f>
        <v>3150</v>
      </c>
      <c r="O12" s="22">
        <f>DAM!O12+'G-DAM'!O12+RTM!O12</f>
        <v>4969</v>
      </c>
      <c r="P12" s="22">
        <f>DAM!P12+'G-DAM'!P12+RTM!P12</f>
        <v>4595</v>
      </c>
      <c r="Q12" s="22">
        <f>DAM!Q12+'G-DAM'!Q12+RTM!Q12</f>
        <v>5774</v>
      </c>
      <c r="R12" s="22">
        <f>DAM!R12+'G-DAM'!R12+RTM!R12</f>
        <v>4762</v>
      </c>
      <c r="S12" s="22">
        <f>DAM!S12+'G-DAM'!S12+RTM!S12</f>
        <v>5550</v>
      </c>
      <c r="T12" s="22">
        <f>DAM!T12+'G-DAM'!T12+RTM!T12</f>
        <v>4343.24</v>
      </c>
      <c r="U12" s="22">
        <f>DAM!U12+'G-DAM'!U12+RTM!U12</f>
        <v>4100</v>
      </c>
      <c r="V12" s="22">
        <f>DAM!V12+'G-DAM'!V12+RTM!V12</f>
        <v>3700</v>
      </c>
      <c r="W12" s="22">
        <f>DAM!W12+'G-DAM'!W12+RTM!W12</f>
        <v>1300</v>
      </c>
      <c r="X12" s="22">
        <f>DAM!X12+'G-DAM'!X12+RTM!X12</f>
        <v>300</v>
      </c>
      <c r="Y12" s="22">
        <f>DAM!Y12+'G-DAM'!Y12+RTM!Y12</f>
        <v>300</v>
      </c>
      <c r="Z12" s="22">
        <f>DAM!Z12+'G-DAM'!Z12+RTM!Z12</f>
        <v>300</v>
      </c>
      <c r="AA12" s="22">
        <f>DAM!AA12+'G-DAM'!AA12+RTM!AA12</f>
        <v>450</v>
      </c>
      <c r="AB12" s="22">
        <f>DAM!AB12+'G-DAM'!AB12+RTM!AB12</f>
        <v>2400</v>
      </c>
      <c r="AC12" s="22">
        <f>DAM!AC12+'G-DAM'!AC12+RTM!AC12</f>
        <v>3900</v>
      </c>
      <c r="AD12" s="22">
        <f>DAM!AD12+'G-DAM'!AD12+RTM!AD12</f>
        <v>2916</v>
      </c>
      <c r="AE12" s="22">
        <f>DAM!AE12+'G-DAM'!AE12+RTM!AE12</f>
        <v>2836</v>
      </c>
    </row>
    <row r="13" spans="1:32">
      <c r="A13" s="2" t="s">
        <v>12</v>
      </c>
      <c r="B13" s="22">
        <f>DAM!B13+'G-DAM'!B13+RTM!B13</f>
        <v>250</v>
      </c>
      <c r="C13" s="22">
        <f>DAM!C13+'G-DAM'!C13+RTM!C13</f>
        <v>300</v>
      </c>
      <c r="D13" s="22">
        <f>DAM!D13+'G-DAM'!D13+RTM!D13</f>
        <v>200</v>
      </c>
      <c r="E13" s="22">
        <f>DAM!E13+'G-DAM'!E13+RTM!E13</f>
        <v>1019</v>
      </c>
      <c r="F13" s="22">
        <f>DAM!F13+'G-DAM'!F13+RTM!F13</f>
        <v>1200</v>
      </c>
      <c r="G13" s="22">
        <f>DAM!G13+'G-DAM'!G13+RTM!G13</f>
        <v>1900</v>
      </c>
      <c r="H13" s="22">
        <f>DAM!H13+'G-DAM'!H13+RTM!H13</f>
        <v>1300</v>
      </c>
      <c r="I13" s="22">
        <f>DAM!I13+'G-DAM'!I13+RTM!I13</f>
        <v>550</v>
      </c>
      <c r="J13" s="22">
        <f>DAM!J13+'G-DAM'!J13+RTM!J13</f>
        <v>1873</v>
      </c>
      <c r="K13" s="22">
        <f>DAM!K13+'G-DAM'!K13+RTM!K13</f>
        <v>1173</v>
      </c>
      <c r="L13" s="22">
        <f>DAM!L13+'G-DAM'!L13+RTM!L13</f>
        <v>1661</v>
      </c>
      <c r="M13" s="22">
        <f>DAM!M13+'G-DAM'!M13+RTM!M13</f>
        <v>3631</v>
      </c>
      <c r="N13" s="22">
        <f>DAM!N13+'G-DAM'!N13+RTM!N13</f>
        <v>3200</v>
      </c>
      <c r="O13" s="22">
        <f>DAM!O13+'G-DAM'!O13+RTM!O13</f>
        <v>5037</v>
      </c>
      <c r="P13" s="22">
        <f>DAM!P13+'G-DAM'!P13+RTM!P13</f>
        <v>4781</v>
      </c>
      <c r="Q13" s="22">
        <f>DAM!Q13+'G-DAM'!Q13+RTM!Q13</f>
        <v>5660</v>
      </c>
      <c r="R13" s="22">
        <f>DAM!R13+'G-DAM'!R13+RTM!R13</f>
        <v>4798</v>
      </c>
      <c r="S13" s="22">
        <f>DAM!S13+'G-DAM'!S13+RTM!S13</f>
        <v>5550</v>
      </c>
      <c r="T13" s="22">
        <f>DAM!T13+'G-DAM'!T13+RTM!T13</f>
        <v>4350</v>
      </c>
      <c r="U13" s="22">
        <f>DAM!U13+'G-DAM'!U13+RTM!U13</f>
        <v>4050</v>
      </c>
      <c r="V13" s="22">
        <f>DAM!V13+'G-DAM'!V13+RTM!V13</f>
        <v>3700</v>
      </c>
      <c r="W13" s="22">
        <f>DAM!W13+'G-DAM'!W13+RTM!W13</f>
        <v>1350</v>
      </c>
      <c r="X13" s="22">
        <f>DAM!X13+'G-DAM'!X13+RTM!X13</f>
        <v>350</v>
      </c>
      <c r="Y13" s="22">
        <f>DAM!Y13+'G-DAM'!Y13+RTM!Y13</f>
        <v>250</v>
      </c>
      <c r="Z13" s="22">
        <f>DAM!Z13+'G-DAM'!Z13+RTM!Z13</f>
        <v>250</v>
      </c>
      <c r="AA13" s="22">
        <f>DAM!AA13+'G-DAM'!AA13+RTM!AA13</f>
        <v>350</v>
      </c>
      <c r="AB13" s="22">
        <f>DAM!AB13+'G-DAM'!AB13+RTM!AB13</f>
        <v>2300</v>
      </c>
      <c r="AC13" s="22">
        <f>DAM!AC13+'G-DAM'!AC13+RTM!AC13</f>
        <v>3853</v>
      </c>
      <c r="AD13" s="22">
        <f>DAM!AD13+'G-DAM'!AD13+RTM!AD13</f>
        <v>3086.42</v>
      </c>
      <c r="AE13" s="22">
        <f>DAM!AE13+'G-DAM'!AE13+RTM!AE13</f>
        <v>2886</v>
      </c>
    </row>
    <row r="14" spans="1:32">
      <c r="A14" s="2" t="s">
        <v>13</v>
      </c>
      <c r="B14" s="22">
        <f>DAM!B14+'G-DAM'!B14+RTM!B14</f>
        <v>250</v>
      </c>
      <c r="C14" s="22">
        <f>DAM!C14+'G-DAM'!C14+RTM!C14</f>
        <v>500</v>
      </c>
      <c r="D14" s="22">
        <f>DAM!D14+'G-DAM'!D14+RTM!D14</f>
        <v>200</v>
      </c>
      <c r="E14" s="22">
        <f>DAM!E14+'G-DAM'!E14+RTM!E14</f>
        <v>1044</v>
      </c>
      <c r="F14" s="22">
        <f>DAM!F14+'G-DAM'!F14+RTM!F14</f>
        <v>1350</v>
      </c>
      <c r="G14" s="22">
        <f>DAM!G14+'G-DAM'!G14+RTM!G14</f>
        <v>1850</v>
      </c>
      <c r="H14" s="22">
        <f>DAM!H14+'G-DAM'!H14+RTM!H14</f>
        <v>1500</v>
      </c>
      <c r="I14" s="22">
        <f>DAM!I14+'G-DAM'!I14+RTM!I14</f>
        <v>850</v>
      </c>
      <c r="J14" s="22">
        <f>DAM!J14+'G-DAM'!J14+RTM!J14</f>
        <v>1848</v>
      </c>
      <c r="K14" s="22">
        <f>DAM!K14+'G-DAM'!K14+RTM!K14</f>
        <v>1108</v>
      </c>
      <c r="L14" s="22">
        <f>DAM!L14+'G-DAM'!L14+RTM!L14</f>
        <v>2061</v>
      </c>
      <c r="M14" s="22">
        <f>DAM!M14+'G-DAM'!M14+RTM!M14</f>
        <v>3881</v>
      </c>
      <c r="N14" s="22">
        <f>DAM!N14+'G-DAM'!N14+RTM!N14</f>
        <v>3200</v>
      </c>
      <c r="O14" s="22">
        <f>DAM!O14+'G-DAM'!O14+RTM!O14</f>
        <v>5037</v>
      </c>
      <c r="P14" s="22">
        <f>DAM!P14+'G-DAM'!P14+RTM!P14</f>
        <v>4976</v>
      </c>
      <c r="Q14" s="22">
        <f>DAM!Q14+'G-DAM'!Q14+RTM!Q14</f>
        <v>5505</v>
      </c>
      <c r="R14" s="22">
        <f>DAM!R14+'G-DAM'!R14+RTM!R14</f>
        <v>4993</v>
      </c>
      <c r="S14" s="22">
        <f>DAM!S14+'G-DAM'!S14+RTM!S14</f>
        <v>5349.99</v>
      </c>
      <c r="T14" s="22">
        <f>DAM!T14+'G-DAM'!T14+RTM!T14</f>
        <v>4350</v>
      </c>
      <c r="U14" s="22">
        <f>DAM!U14+'G-DAM'!U14+RTM!U14</f>
        <v>4000</v>
      </c>
      <c r="V14" s="22">
        <f>DAM!V14+'G-DAM'!V14+RTM!V14</f>
        <v>3650</v>
      </c>
      <c r="W14" s="22">
        <f>DAM!W14+'G-DAM'!W14+RTM!W14</f>
        <v>1350</v>
      </c>
      <c r="X14" s="22">
        <f>DAM!X14+'G-DAM'!X14+RTM!X14</f>
        <v>350</v>
      </c>
      <c r="Y14" s="22">
        <f>DAM!Y14+'G-DAM'!Y14+RTM!Y14</f>
        <v>300</v>
      </c>
      <c r="Z14" s="22">
        <f>DAM!Z14+'G-DAM'!Z14+RTM!Z14</f>
        <v>300</v>
      </c>
      <c r="AA14" s="22">
        <f>DAM!AA14+'G-DAM'!AA14+RTM!AA14</f>
        <v>349.99</v>
      </c>
      <c r="AB14" s="22">
        <f>DAM!AB14+'G-DAM'!AB14+RTM!AB14</f>
        <v>2300</v>
      </c>
      <c r="AC14" s="22">
        <f>DAM!AC14+'G-DAM'!AC14+RTM!AC14</f>
        <v>3859.8</v>
      </c>
      <c r="AD14" s="22">
        <f>DAM!AD14+'G-DAM'!AD14+RTM!AD14</f>
        <v>3186.29</v>
      </c>
      <c r="AE14" s="22">
        <f>DAM!AE14+'G-DAM'!AE14+RTM!AE14</f>
        <v>2946.1</v>
      </c>
    </row>
    <row r="15" spans="1:32">
      <c r="A15" s="2" t="s">
        <v>14</v>
      </c>
      <c r="B15" s="22">
        <f>DAM!B15+'G-DAM'!B15+RTM!B15</f>
        <v>450</v>
      </c>
      <c r="C15" s="22">
        <f>DAM!C15+'G-DAM'!C15+RTM!C15</f>
        <v>1000</v>
      </c>
      <c r="D15" s="22">
        <f>DAM!D15+'G-DAM'!D15+RTM!D15</f>
        <v>146.09</v>
      </c>
      <c r="E15" s="22">
        <f>DAM!E15+'G-DAM'!E15+RTM!E15</f>
        <v>1419</v>
      </c>
      <c r="F15" s="22">
        <f>DAM!F15+'G-DAM'!F15+RTM!F15</f>
        <v>1350</v>
      </c>
      <c r="G15" s="22">
        <f>DAM!G15+'G-DAM'!G15+RTM!G15</f>
        <v>1850</v>
      </c>
      <c r="H15" s="22">
        <f>DAM!H15+'G-DAM'!H15+RTM!H15</f>
        <v>1450</v>
      </c>
      <c r="I15" s="22">
        <f>DAM!I15+'G-DAM'!I15+RTM!I15</f>
        <v>1150</v>
      </c>
      <c r="J15" s="22">
        <f>DAM!J15+'G-DAM'!J15+RTM!J15</f>
        <v>1873</v>
      </c>
      <c r="K15" s="22">
        <f>DAM!K15+'G-DAM'!K15+RTM!K15</f>
        <v>949</v>
      </c>
      <c r="L15" s="22">
        <f>DAM!L15+'G-DAM'!L15+RTM!L15</f>
        <v>2311</v>
      </c>
      <c r="M15" s="22">
        <f>DAM!M15+'G-DAM'!M15+RTM!M15</f>
        <v>3880.99</v>
      </c>
      <c r="N15" s="22">
        <f>DAM!N15+'G-DAM'!N15+RTM!N15</f>
        <v>3250</v>
      </c>
      <c r="O15" s="22">
        <f>DAM!O15+'G-DAM'!O15+RTM!O15</f>
        <v>5112</v>
      </c>
      <c r="P15" s="22">
        <f>DAM!P15+'G-DAM'!P15+RTM!P15</f>
        <v>5176</v>
      </c>
      <c r="Q15" s="22">
        <f>DAM!Q15+'G-DAM'!Q15+RTM!Q15</f>
        <v>5476.31</v>
      </c>
      <c r="R15" s="22">
        <f>DAM!R15+'G-DAM'!R15+RTM!R15</f>
        <v>5293</v>
      </c>
      <c r="S15" s="22">
        <f>DAM!S15+'G-DAM'!S15+RTM!S15</f>
        <v>5050</v>
      </c>
      <c r="T15" s="22">
        <f>DAM!T15+'G-DAM'!T15+RTM!T15</f>
        <v>4450</v>
      </c>
      <c r="U15" s="22">
        <f>DAM!U15+'G-DAM'!U15+RTM!U15</f>
        <v>3950</v>
      </c>
      <c r="V15" s="22">
        <f>DAM!V15+'G-DAM'!V15+RTM!V15</f>
        <v>3700</v>
      </c>
      <c r="W15" s="22">
        <f>DAM!W15+'G-DAM'!W15+RTM!W15</f>
        <v>1350</v>
      </c>
      <c r="X15" s="22">
        <f>DAM!X15+'G-DAM'!X15+RTM!X15</f>
        <v>726.25</v>
      </c>
      <c r="Y15" s="22">
        <f>DAM!Y15+'G-DAM'!Y15+RTM!Y15</f>
        <v>300</v>
      </c>
      <c r="Z15" s="22">
        <f>DAM!Z15+'G-DAM'!Z15+RTM!Z15</f>
        <v>300</v>
      </c>
      <c r="AA15" s="22">
        <f>DAM!AA15+'G-DAM'!AA15+RTM!AA15</f>
        <v>350</v>
      </c>
      <c r="AB15" s="22">
        <f>DAM!AB15+'G-DAM'!AB15+RTM!AB15</f>
        <v>2484.3000000000002</v>
      </c>
      <c r="AC15" s="22">
        <f>DAM!AC15+'G-DAM'!AC15+RTM!AC15</f>
        <v>3950</v>
      </c>
      <c r="AD15" s="22">
        <f>DAM!AD15+'G-DAM'!AD15+RTM!AD15</f>
        <v>3116</v>
      </c>
      <c r="AE15" s="22">
        <f>DAM!AE15+'G-DAM'!AE15+RTM!AE15</f>
        <v>3106</v>
      </c>
    </row>
    <row r="16" spans="1:32">
      <c r="A16" s="2" t="s">
        <v>15</v>
      </c>
      <c r="B16" s="22">
        <f>DAM!B16+'G-DAM'!B16+RTM!B16</f>
        <v>800</v>
      </c>
      <c r="C16" s="22">
        <f>DAM!C16+'G-DAM'!C16+RTM!C16</f>
        <v>1000</v>
      </c>
      <c r="D16" s="22">
        <f>DAM!D16+'G-DAM'!D16+RTM!D16</f>
        <v>100</v>
      </c>
      <c r="E16" s="22">
        <f>DAM!E16+'G-DAM'!E16+RTM!E16</f>
        <v>1619</v>
      </c>
      <c r="F16" s="22">
        <f>DAM!F16+'G-DAM'!F16+RTM!F16</f>
        <v>1350</v>
      </c>
      <c r="G16" s="22">
        <f>DAM!G16+'G-DAM'!G16+RTM!G16</f>
        <v>1850</v>
      </c>
      <c r="H16" s="22">
        <f>DAM!H16+'G-DAM'!H16+RTM!H16</f>
        <v>1350</v>
      </c>
      <c r="I16" s="22">
        <f>DAM!I16+'G-DAM'!I16+RTM!I16</f>
        <v>1400</v>
      </c>
      <c r="J16" s="22">
        <f>DAM!J16+'G-DAM'!J16+RTM!J16</f>
        <v>1873</v>
      </c>
      <c r="K16" s="22">
        <f>DAM!K16+'G-DAM'!K16+RTM!K16</f>
        <v>923</v>
      </c>
      <c r="L16" s="22">
        <f>DAM!L16+'G-DAM'!L16+RTM!L16</f>
        <v>2611</v>
      </c>
      <c r="M16" s="22">
        <f>DAM!M16+'G-DAM'!M16+RTM!M16</f>
        <v>3931</v>
      </c>
      <c r="N16" s="22">
        <f>DAM!N16+'G-DAM'!N16+RTM!N16</f>
        <v>3250</v>
      </c>
      <c r="O16" s="22">
        <f>DAM!O16+'G-DAM'!O16+RTM!O16</f>
        <v>5112</v>
      </c>
      <c r="P16" s="22">
        <f>DAM!P16+'G-DAM'!P16+RTM!P16</f>
        <v>5226</v>
      </c>
      <c r="Q16" s="22">
        <f>DAM!Q16+'G-DAM'!Q16+RTM!Q16</f>
        <v>5605</v>
      </c>
      <c r="R16" s="22">
        <f>DAM!R16+'G-DAM'!R16+RTM!R16</f>
        <v>5493</v>
      </c>
      <c r="S16" s="22">
        <f>DAM!S16+'G-DAM'!S16+RTM!S16</f>
        <v>4900</v>
      </c>
      <c r="T16" s="22">
        <f>DAM!T16+'G-DAM'!T16+RTM!T16</f>
        <v>4450</v>
      </c>
      <c r="U16" s="22">
        <f>DAM!U16+'G-DAM'!U16+RTM!U16</f>
        <v>3998.3900000000003</v>
      </c>
      <c r="V16" s="22">
        <f>DAM!V16+'G-DAM'!V16+RTM!V16</f>
        <v>3600</v>
      </c>
      <c r="W16" s="22">
        <f>DAM!W16+'G-DAM'!W16+RTM!W16</f>
        <v>1350</v>
      </c>
      <c r="X16" s="22">
        <f>DAM!X16+'G-DAM'!X16+RTM!X16</f>
        <v>736.54</v>
      </c>
      <c r="Y16" s="22">
        <f>DAM!Y16+'G-DAM'!Y16+RTM!Y16</f>
        <v>250</v>
      </c>
      <c r="Z16" s="22">
        <f>DAM!Z16+'G-DAM'!Z16+RTM!Z16</f>
        <v>250</v>
      </c>
      <c r="AA16" s="22">
        <f>DAM!AA16+'G-DAM'!AA16+RTM!AA16</f>
        <v>350</v>
      </c>
      <c r="AB16" s="22">
        <f>DAM!AB16+'G-DAM'!AB16+RTM!AB16</f>
        <v>2450</v>
      </c>
      <c r="AC16" s="22">
        <f>DAM!AC16+'G-DAM'!AC16+RTM!AC16</f>
        <v>3967</v>
      </c>
      <c r="AD16" s="22">
        <f>DAM!AD16+'G-DAM'!AD16+RTM!AD16</f>
        <v>3116</v>
      </c>
      <c r="AE16" s="22">
        <f>DAM!AE16+'G-DAM'!AE16+RTM!AE16</f>
        <v>3106</v>
      </c>
    </row>
    <row r="17" spans="1:31">
      <c r="A17" s="2" t="s">
        <v>16</v>
      </c>
      <c r="B17" s="22">
        <f>DAM!B17+'G-DAM'!B17+RTM!B17</f>
        <v>1050</v>
      </c>
      <c r="C17" s="22">
        <f>DAM!C17+'G-DAM'!C17+RTM!C17</f>
        <v>1000</v>
      </c>
      <c r="D17" s="22">
        <f>DAM!D17+'G-DAM'!D17+RTM!D17</f>
        <v>150</v>
      </c>
      <c r="E17" s="22">
        <f>DAM!E17+'G-DAM'!E17+RTM!E17</f>
        <v>1469.01</v>
      </c>
      <c r="F17" s="22">
        <f>DAM!F17+'G-DAM'!F17+RTM!F17</f>
        <v>1350</v>
      </c>
      <c r="G17" s="22">
        <f>DAM!G17+'G-DAM'!G17+RTM!G17</f>
        <v>1850</v>
      </c>
      <c r="H17" s="22">
        <f>DAM!H17+'G-DAM'!H17+RTM!H17</f>
        <v>1100</v>
      </c>
      <c r="I17" s="22">
        <f>DAM!I17+'G-DAM'!I17+RTM!I17</f>
        <v>1500</v>
      </c>
      <c r="J17" s="22">
        <f>DAM!J17+'G-DAM'!J17+RTM!J17</f>
        <v>1848</v>
      </c>
      <c r="K17" s="22">
        <f>DAM!K17+'G-DAM'!K17+RTM!K17</f>
        <v>908</v>
      </c>
      <c r="L17" s="22">
        <f>DAM!L17+'G-DAM'!L17+RTM!L17</f>
        <v>2661</v>
      </c>
      <c r="M17" s="22">
        <f>DAM!M17+'G-DAM'!M17+RTM!M17</f>
        <v>3981</v>
      </c>
      <c r="N17" s="22">
        <f>DAM!N17+'G-DAM'!N17+RTM!N17</f>
        <v>3300</v>
      </c>
      <c r="O17" s="22">
        <f>DAM!O17+'G-DAM'!O17+RTM!O17</f>
        <v>5262</v>
      </c>
      <c r="P17" s="22">
        <f>DAM!P17+'G-DAM'!P17+RTM!P17</f>
        <v>5176</v>
      </c>
      <c r="Q17" s="22">
        <f>DAM!Q17+'G-DAM'!Q17+RTM!Q17</f>
        <v>5755</v>
      </c>
      <c r="R17" s="22">
        <f>DAM!R17+'G-DAM'!R17+RTM!R17</f>
        <v>5693</v>
      </c>
      <c r="S17" s="22">
        <f>DAM!S17+'G-DAM'!S17+RTM!S17</f>
        <v>5250</v>
      </c>
      <c r="T17" s="22">
        <f>DAM!T17+'G-DAM'!T17+RTM!T17</f>
        <v>4600</v>
      </c>
      <c r="U17" s="22">
        <f>DAM!U17+'G-DAM'!U17+RTM!U17</f>
        <v>4050</v>
      </c>
      <c r="V17" s="22">
        <f>DAM!V17+'G-DAM'!V17+RTM!V17</f>
        <v>3600</v>
      </c>
      <c r="W17" s="22">
        <f>DAM!W17+'G-DAM'!W17+RTM!W17</f>
        <v>1300</v>
      </c>
      <c r="X17" s="22">
        <f>DAM!X17+'G-DAM'!X17+RTM!X17</f>
        <v>718.85</v>
      </c>
      <c r="Y17" s="22">
        <f>DAM!Y17+'G-DAM'!Y17+RTM!Y17</f>
        <v>250</v>
      </c>
      <c r="Z17" s="22">
        <f>DAM!Z17+'G-DAM'!Z17+RTM!Z17</f>
        <v>250</v>
      </c>
      <c r="AA17" s="22">
        <f>DAM!AA17+'G-DAM'!AA17+RTM!AA17</f>
        <v>400</v>
      </c>
      <c r="AB17" s="22">
        <f>DAM!AB17+'G-DAM'!AB17+RTM!AB17</f>
        <v>2469.8000000000002</v>
      </c>
      <c r="AC17" s="22">
        <f>DAM!AC17+'G-DAM'!AC17+RTM!AC17</f>
        <v>3941.3</v>
      </c>
      <c r="AD17" s="22">
        <f>DAM!AD17+'G-DAM'!AD17+RTM!AD17</f>
        <v>3057.33</v>
      </c>
      <c r="AE17" s="22">
        <f>DAM!AE17+'G-DAM'!AE17+RTM!AE17</f>
        <v>3156</v>
      </c>
    </row>
    <row r="18" spans="1:31">
      <c r="A18" s="2" t="s">
        <v>17</v>
      </c>
      <c r="B18" s="22">
        <f>DAM!B18+'G-DAM'!B18+RTM!B18</f>
        <v>1250</v>
      </c>
      <c r="C18" s="22">
        <f>DAM!C18+'G-DAM'!C18+RTM!C18</f>
        <v>1200</v>
      </c>
      <c r="D18" s="22">
        <f>DAM!D18+'G-DAM'!D18+RTM!D18</f>
        <v>150</v>
      </c>
      <c r="E18" s="22">
        <f>DAM!E18+'G-DAM'!E18+RTM!E18</f>
        <v>1319</v>
      </c>
      <c r="F18" s="22">
        <f>DAM!F18+'G-DAM'!F18+RTM!F18</f>
        <v>1350</v>
      </c>
      <c r="G18" s="22">
        <f>DAM!G18+'G-DAM'!G18+RTM!G18</f>
        <v>1900</v>
      </c>
      <c r="H18" s="22">
        <f>DAM!H18+'G-DAM'!H18+RTM!H18</f>
        <v>1100</v>
      </c>
      <c r="I18" s="22">
        <f>DAM!I18+'G-DAM'!I18+RTM!I18</f>
        <v>1550</v>
      </c>
      <c r="J18" s="22">
        <f>DAM!J18+'G-DAM'!J18+RTM!J18</f>
        <v>1848</v>
      </c>
      <c r="K18" s="22">
        <f>DAM!K18+'G-DAM'!K18+RTM!K18</f>
        <v>958</v>
      </c>
      <c r="L18" s="22">
        <f>DAM!L18+'G-DAM'!L18+RTM!L18</f>
        <v>2591</v>
      </c>
      <c r="M18" s="22">
        <f>DAM!M18+'G-DAM'!M18+RTM!M18</f>
        <v>3981</v>
      </c>
      <c r="N18" s="22">
        <f>DAM!N18+'G-DAM'!N18+RTM!N18</f>
        <v>3300</v>
      </c>
      <c r="O18" s="22">
        <f>DAM!O18+'G-DAM'!O18+RTM!O18</f>
        <v>5462</v>
      </c>
      <c r="P18" s="22">
        <f>DAM!P18+'G-DAM'!P18+RTM!P18</f>
        <v>5176</v>
      </c>
      <c r="Q18" s="22">
        <f>DAM!Q18+'G-DAM'!Q18+RTM!Q18</f>
        <v>5905</v>
      </c>
      <c r="R18" s="22">
        <f>DAM!R18+'G-DAM'!R18+RTM!R18</f>
        <v>5893</v>
      </c>
      <c r="S18" s="22">
        <f>DAM!S18+'G-DAM'!S18+RTM!S18</f>
        <v>5500</v>
      </c>
      <c r="T18" s="22">
        <f>DAM!T18+'G-DAM'!T18+RTM!T18</f>
        <v>4600</v>
      </c>
      <c r="U18" s="22">
        <f>DAM!U18+'G-DAM'!U18+RTM!U18</f>
        <v>4100</v>
      </c>
      <c r="V18" s="22">
        <f>DAM!V18+'G-DAM'!V18+RTM!V18</f>
        <v>3650</v>
      </c>
      <c r="W18" s="22">
        <f>DAM!W18+'G-DAM'!W18+RTM!W18</f>
        <v>1350</v>
      </c>
      <c r="X18" s="22">
        <f>DAM!X18+'G-DAM'!X18+RTM!X18</f>
        <v>714.15</v>
      </c>
      <c r="Y18" s="22">
        <f>DAM!Y18+'G-DAM'!Y18+RTM!Y18</f>
        <v>250</v>
      </c>
      <c r="Z18" s="22">
        <f>DAM!Z18+'G-DAM'!Z18+RTM!Z18</f>
        <v>250</v>
      </c>
      <c r="AA18" s="22">
        <f>DAM!AA18+'G-DAM'!AA18+RTM!AA18</f>
        <v>400</v>
      </c>
      <c r="AB18" s="22">
        <f>DAM!AB18+'G-DAM'!AB18+RTM!AB18</f>
        <v>2530</v>
      </c>
      <c r="AC18" s="22">
        <f>DAM!AC18+'G-DAM'!AC18+RTM!AC18</f>
        <v>4140.3</v>
      </c>
      <c r="AD18" s="22">
        <f>DAM!AD18+'G-DAM'!AD18+RTM!AD18</f>
        <v>3068.95</v>
      </c>
      <c r="AE18" s="22">
        <f>DAM!AE18+'G-DAM'!AE18+RTM!AE18</f>
        <v>3229.4</v>
      </c>
    </row>
    <row r="19" spans="1:31">
      <c r="A19" s="2" t="s">
        <v>18</v>
      </c>
      <c r="B19" s="22">
        <f>DAM!B19+'G-DAM'!B19+RTM!B19</f>
        <v>1550</v>
      </c>
      <c r="C19" s="22">
        <f>DAM!C19+'G-DAM'!C19+RTM!C19</f>
        <v>1100</v>
      </c>
      <c r="D19" s="22">
        <f>DAM!D19+'G-DAM'!D19+RTM!D19</f>
        <v>300</v>
      </c>
      <c r="E19" s="22">
        <f>DAM!E19+'G-DAM'!E19+RTM!E19</f>
        <v>1182.8</v>
      </c>
      <c r="F19" s="22">
        <f>DAM!F19+'G-DAM'!F19+RTM!F19</f>
        <v>1350</v>
      </c>
      <c r="G19" s="22">
        <f>DAM!G19+'G-DAM'!G19+RTM!G19</f>
        <v>1700</v>
      </c>
      <c r="H19" s="22">
        <f>DAM!H19+'G-DAM'!H19+RTM!H19</f>
        <v>1100</v>
      </c>
      <c r="I19" s="22">
        <f>DAM!I19+'G-DAM'!I19+RTM!I19</f>
        <v>1650</v>
      </c>
      <c r="J19" s="22">
        <f>DAM!J19+'G-DAM'!J19+RTM!J19</f>
        <v>1998</v>
      </c>
      <c r="K19" s="22">
        <f>DAM!K19+'G-DAM'!K19+RTM!K19</f>
        <v>1008</v>
      </c>
      <c r="L19" s="22">
        <f>DAM!L19+'G-DAM'!L19+RTM!L19</f>
        <v>2491</v>
      </c>
      <c r="M19" s="22">
        <f>DAM!M19+'G-DAM'!M19+RTM!M19</f>
        <v>3881</v>
      </c>
      <c r="N19" s="22">
        <f>DAM!N19+'G-DAM'!N19+RTM!N19</f>
        <v>3400</v>
      </c>
      <c r="O19" s="22">
        <f>DAM!O19+'G-DAM'!O19+RTM!O19</f>
        <v>5412</v>
      </c>
      <c r="P19" s="22">
        <f>DAM!P19+'G-DAM'!P19+RTM!P19</f>
        <v>5026</v>
      </c>
      <c r="Q19" s="22">
        <f>DAM!Q19+'G-DAM'!Q19+RTM!Q19</f>
        <v>5955</v>
      </c>
      <c r="R19" s="22">
        <f>DAM!R19+'G-DAM'!R19+RTM!R19</f>
        <v>6093</v>
      </c>
      <c r="S19" s="22">
        <f>DAM!S19+'G-DAM'!S19+RTM!S19</f>
        <v>5700</v>
      </c>
      <c r="T19" s="22">
        <f>DAM!T19+'G-DAM'!T19+RTM!T19</f>
        <v>4700</v>
      </c>
      <c r="U19" s="22">
        <f>DAM!U19+'G-DAM'!U19+RTM!U19</f>
        <v>4250</v>
      </c>
      <c r="V19" s="22">
        <f>DAM!V19+'G-DAM'!V19+RTM!V19</f>
        <v>3650</v>
      </c>
      <c r="W19" s="22">
        <f>DAM!W19+'G-DAM'!W19+RTM!W19</f>
        <v>1350</v>
      </c>
      <c r="X19" s="22">
        <f>DAM!X19+'G-DAM'!X19+RTM!X19</f>
        <v>543</v>
      </c>
      <c r="Y19" s="22">
        <f>DAM!Y19+'G-DAM'!Y19+RTM!Y19</f>
        <v>250</v>
      </c>
      <c r="Z19" s="22">
        <f>DAM!Z19+'G-DAM'!Z19+RTM!Z19</f>
        <v>250</v>
      </c>
      <c r="AA19" s="22">
        <f>DAM!AA19+'G-DAM'!AA19+RTM!AA19</f>
        <v>550</v>
      </c>
      <c r="AB19" s="22">
        <f>DAM!AB19+'G-DAM'!AB19+RTM!AB19</f>
        <v>2762.2</v>
      </c>
      <c r="AC19" s="22">
        <f>DAM!AC19+'G-DAM'!AC19+RTM!AC19</f>
        <v>4250</v>
      </c>
      <c r="AD19" s="22">
        <f>DAM!AD19+'G-DAM'!AD19+RTM!AD19</f>
        <v>3443</v>
      </c>
      <c r="AE19" s="22">
        <f>DAM!AE19+'G-DAM'!AE19+RTM!AE19</f>
        <v>3250.9</v>
      </c>
    </row>
    <row r="20" spans="1:31">
      <c r="A20" s="2" t="s">
        <v>19</v>
      </c>
      <c r="B20" s="22">
        <f>DAM!B20+'G-DAM'!B20+RTM!B20</f>
        <v>1800</v>
      </c>
      <c r="C20" s="22">
        <f>DAM!C20+'G-DAM'!C20+RTM!C20</f>
        <v>1100</v>
      </c>
      <c r="D20" s="22">
        <f>DAM!D20+'G-DAM'!D20+RTM!D20</f>
        <v>350</v>
      </c>
      <c r="E20" s="22">
        <f>DAM!E20+'G-DAM'!E20+RTM!E20</f>
        <v>1171.5999999999999</v>
      </c>
      <c r="F20" s="22">
        <f>DAM!F20+'G-DAM'!F20+RTM!F20</f>
        <v>1400</v>
      </c>
      <c r="G20" s="22">
        <f>DAM!G20+'G-DAM'!G20+RTM!G20</f>
        <v>1500</v>
      </c>
      <c r="H20" s="22">
        <f>DAM!H20+'G-DAM'!H20+RTM!H20</f>
        <v>1150</v>
      </c>
      <c r="I20" s="22">
        <f>DAM!I20+'G-DAM'!I20+RTM!I20</f>
        <v>1700</v>
      </c>
      <c r="J20" s="22">
        <f>DAM!J20+'G-DAM'!J20+RTM!J20</f>
        <v>2023</v>
      </c>
      <c r="K20" s="22">
        <f>DAM!K20+'G-DAM'!K20+RTM!K20</f>
        <v>1123</v>
      </c>
      <c r="L20" s="22">
        <f>DAM!L20+'G-DAM'!L20+RTM!L20</f>
        <v>2371</v>
      </c>
      <c r="M20" s="22">
        <f>DAM!M20+'G-DAM'!M20+RTM!M20</f>
        <v>3681</v>
      </c>
      <c r="N20" s="22">
        <f>DAM!N20+'G-DAM'!N20+RTM!N20</f>
        <v>3450</v>
      </c>
      <c r="O20" s="22">
        <f>DAM!O20+'G-DAM'!O20+RTM!O20</f>
        <v>5512</v>
      </c>
      <c r="P20" s="22">
        <f>DAM!P20+'G-DAM'!P20+RTM!P20</f>
        <v>5076</v>
      </c>
      <c r="Q20" s="22">
        <f>DAM!Q20+'G-DAM'!Q20+RTM!Q20</f>
        <v>5955</v>
      </c>
      <c r="R20" s="22">
        <f>DAM!R20+'G-DAM'!R20+RTM!R20</f>
        <v>5993</v>
      </c>
      <c r="S20" s="22">
        <f>DAM!S20+'G-DAM'!S20+RTM!S20</f>
        <v>6000</v>
      </c>
      <c r="T20" s="22">
        <f>DAM!T20+'G-DAM'!T20+RTM!T20</f>
        <v>4750</v>
      </c>
      <c r="U20" s="22">
        <f>DAM!U20+'G-DAM'!U20+RTM!U20</f>
        <v>4300</v>
      </c>
      <c r="V20" s="22">
        <f>DAM!V20+'G-DAM'!V20+RTM!V20</f>
        <v>3700</v>
      </c>
      <c r="W20" s="22">
        <f>DAM!W20+'G-DAM'!W20+RTM!W20</f>
        <v>1450</v>
      </c>
      <c r="X20" s="22">
        <f>DAM!X20+'G-DAM'!X20+RTM!X20</f>
        <v>600</v>
      </c>
      <c r="Y20" s="22">
        <f>DAM!Y20+'G-DAM'!Y20+RTM!Y20</f>
        <v>250</v>
      </c>
      <c r="Z20" s="22">
        <f>DAM!Z20+'G-DAM'!Z20+RTM!Z20</f>
        <v>250</v>
      </c>
      <c r="AA20" s="22">
        <f>DAM!AA20+'G-DAM'!AA20+RTM!AA20</f>
        <v>550</v>
      </c>
      <c r="AB20" s="22">
        <f>DAM!AB20+'G-DAM'!AB20+RTM!AB20</f>
        <v>2796.8</v>
      </c>
      <c r="AC20" s="22">
        <f>DAM!AC20+'G-DAM'!AC20+RTM!AC20</f>
        <v>4300</v>
      </c>
      <c r="AD20" s="22">
        <f>DAM!AD20+'G-DAM'!AD20+RTM!AD20</f>
        <v>3466</v>
      </c>
      <c r="AE20" s="22">
        <f>DAM!AE20+'G-DAM'!AE20+RTM!AE20</f>
        <v>3306</v>
      </c>
    </row>
    <row r="21" spans="1:31">
      <c r="A21" s="2" t="s">
        <v>20</v>
      </c>
      <c r="B21" s="22">
        <f>DAM!B21+'G-DAM'!B21+RTM!B21</f>
        <v>1950</v>
      </c>
      <c r="C21" s="22">
        <f>DAM!C21+'G-DAM'!C21+RTM!C21</f>
        <v>1300</v>
      </c>
      <c r="D21" s="22">
        <f>DAM!D21+'G-DAM'!D21+RTM!D21</f>
        <v>350</v>
      </c>
      <c r="E21" s="22">
        <f>DAM!E21+'G-DAM'!E21+RTM!E21</f>
        <v>1144</v>
      </c>
      <c r="F21" s="22">
        <f>DAM!F21+'G-DAM'!F21+RTM!F21</f>
        <v>1500</v>
      </c>
      <c r="G21" s="22">
        <f>DAM!G21+'G-DAM'!G21+RTM!G21</f>
        <v>1350</v>
      </c>
      <c r="H21" s="22">
        <f>DAM!H21+'G-DAM'!H21+RTM!H21</f>
        <v>1250</v>
      </c>
      <c r="I21" s="22">
        <f>DAM!I21+'G-DAM'!I21+RTM!I21</f>
        <v>1750</v>
      </c>
      <c r="J21" s="22">
        <f>DAM!J21+'G-DAM'!J21+RTM!J21</f>
        <v>2048</v>
      </c>
      <c r="K21" s="22">
        <f>DAM!K21+'G-DAM'!K21+RTM!K21</f>
        <v>1188</v>
      </c>
      <c r="L21" s="22">
        <f>DAM!L21+'G-DAM'!L21+RTM!L21</f>
        <v>2321</v>
      </c>
      <c r="M21" s="22">
        <f>DAM!M21+'G-DAM'!M21+RTM!M21</f>
        <v>3631</v>
      </c>
      <c r="N21" s="22">
        <f>DAM!N21+'G-DAM'!N21+RTM!N21</f>
        <v>3500</v>
      </c>
      <c r="O21" s="22">
        <f>DAM!O21+'G-DAM'!O21+RTM!O21</f>
        <v>5412</v>
      </c>
      <c r="P21" s="22">
        <f>DAM!P21+'G-DAM'!P21+RTM!P21</f>
        <v>4976</v>
      </c>
      <c r="Q21" s="22">
        <f>DAM!Q21+'G-DAM'!Q21+RTM!Q21</f>
        <v>5955</v>
      </c>
      <c r="R21" s="22">
        <f>DAM!R21+'G-DAM'!R21+RTM!R21</f>
        <v>5743</v>
      </c>
      <c r="S21" s="22">
        <f>DAM!S21+'G-DAM'!S21+RTM!S21</f>
        <v>5750</v>
      </c>
      <c r="T21" s="22">
        <f>DAM!T21+'G-DAM'!T21+RTM!T21</f>
        <v>4900</v>
      </c>
      <c r="U21" s="22">
        <f>DAM!U21+'G-DAM'!U21+RTM!U21</f>
        <v>4200</v>
      </c>
      <c r="V21" s="22">
        <f>DAM!V21+'G-DAM'!V21+RTM!V21</f>
        <v>3750</v>
      </c>
      <c r="W21" s="22">
        <f>DAM!W21+'G-DAM'!W21+RTM!W21</f>
        <v>1500</v>
      </c>
      <c r="X21" s="22">
        <f>DAM!X21+'G-DAM'!X21+RTM!X21</f>
        <v>550</v>
      </c>
      <c r="Y21" s="22">
        <f>DAM!Y21+'G-DAM'!Y21+RTM!Y21</f>
        <v>350</v>
      </c>
      <c r="Z21" s="22">
        <f>DAM!Z21+'G-DAM'!Z21+RTM!Z21</f>
        <v>350</v>
      </c>
      <c r="AA21" s="22">
        <f>DAM!AA21+'G-DAM'!AA21+RTM!AA21</f>
        <v>700</v>
      </c>
      <c r="AB21" s="22">
        <f>DAM!AB21+'G-DAM'!AB21+RTM!AB21</f>
        <v>2995.4</v>
      </c>
      <c r="AC21" s="22">
        <f>DAM!AC21+'G-DAM'!AC21+RTM!AC21</f>
        <v>4199.99</v>
      </c>
      <c r="AD21" s="22">
        <f>DAM!AD21+'G-DAM'!AD21+RTM!AD21</f>
        <v>3582.78</v>
      </c>
      <c r="AE21" s="22">
        <f>DAM!AE21+'G-DAM'!AE21+RTM!AE21</f>
        <v>3356</v>
      </c>
    </row>
    <row r="22" spans="1:31">
      <c r="A22" s="2" t="s">
        <v>21</v>
      </c>
      <c r="B22" s="22">
        <f>DAM!B22+'G-DAM'!B22+RTM!B22</f>
        <v>2050</v>
      </c>
      <c r="C22" s="22">
        <f>DAM!C22+'G-DAM'!C22+RTM!C22</f>
        <v>1150</v>
      </c>
      <c r="D22" s="22">
        <f>DAM!D22+'G-DAM'!D22+RTM!D22</f>
        <v>400</v>
      </c>
      <c r="E22" s="22">
        <f>DAM!E22+'G-DAM'!E22+RTM!E22</f>
        <v>1169</v>
      </c>
      <c r="F22" s="22">
        <f>DAM!F22+'G-DAM'!F22+RTM!F22</f>
        <v>1800</v>
      </c>
      <c r="G22" s="22">
        <f>DAM!G22+'G-DAM'!G22+RTM!G22</f>
        <v>1150</v>
      </c>
      <c r="H22" s="22">
        <f>DAM!H22+'G-DAM'!H22+RTM!H22</f>
        <v>1500</v>
      </c>
      <c r="I22" s="22">
        <f>DAM!I22+'G-DAM'!I22+RTM!I22</f>
        <v>1850</v>
      </c>
      <c r="J22" s="22">
        <f>DAM!J22+'G-DAM'!J22+RTM!J22</f>
        <v>2148</v>
      </c>
      <c r="K22" s="22">
        <f>DAM!K22+'G-DAM'!K22+RTM!K22</f>
        <v>1318</v>
      </c>
      <c r="L22" s="22">
        <f>DAM!L22+'G-DAM'!L22+RTM!L22</f>
        <v>2371</v>
      </c>
      <c r="M22" s="22">
        <f>DAM!M22+'G-DAM'!M22+RTM!M22</f>
        <v>3681</v>
      </c>
      <c r="N22" s="22">
        <f>DAM!N22+'G-DAM'!N22+RTM!N22</f>
        <v>3500</v>
      </c>
      <c r="O22" s="22">
        <f>DAM!O22+'G-DAM'!O22+RTM!O22</f>
        <v>5312</v>
      </c>
      <c r="P22" s="22">
        <f>DAM!P22+'G-DAM'!P22+RTM!P22</f>
        <v>4726</v>
      </c>
      <c r="Q22" s="22">
        <f>DAM!Q22+'G-DAM'!Q22+RTM!Q22</f>
        <v>5955</v>
      </c>
      <c r="R22" s="22">
        <f>DAM!R22+'G-DAM'!R22+RTM!R22</f>
        <v>5543</v>
      </c>
      <c r="S22" s="22">
        <f>DAM!S22+'G-DAM'!S22+RTM!S22</f>
        <v>5500</v>
      </c>
      <c r="T22" s="22">
        <f>DAM!T22+'G-DAM'!T22+RTM!T22</f>
        <v>5000</v>
      </c>
      <c r="U22" s="22">
        <f>DAM!U22+'G-DAM'!U22+RTM!U22</f>
        <v>4263.2</v>
      </c>
      <c r="V22" s="22">
        <f>DAM!V22+'G-DAM'!V22+RTM!V22</f>
        <v>3800</v>
      </c>
      <c r="W22" s="22">
        <f>DAM!W22+'G-DAM'!W22+RTM!W22</f>
        <v>1550</v>
      </c>
      <c r="X22" s="22">
        <f>DAM!X22+'G-DAM'!X22+RTM!X22</f>
        <v>650</v>
      </c>
      <c r="Y22" s="22">
        <f>DAM!Y22+'G-DAM'!Y22+RTM!Y22</f>
        <v>400</v>
      </c>
      <c r="Z22" s="22">
        <f>DAM!Z22+'G-DAM'!Z22+RTM!Z22</f>
        <v>400</v>
      </c>
      <c r="AA22" s="22">
        <f>DAM!AA22+'G-DAM'!AA22+RTM!AA22</f>
        <v>700</v>
      </c>
      <c r="AB22" s="22">
        <f>DAM!AB22+'G-DAM'!AB22+RTM!AB22</f>
        <v>3101.8</v>
      </c>
      <c r="AC22" s="22">
        <f>DAM!AC22+'G-DAM'!AC22+RTM!AC22</f>
        <v>4150</v>
      </c>
      <c r="AD22" s="22">
        <f>DAM!AD22+'G-DAM'!AD22+RTM!AD22</f>
        <v>3616</v>
      </c>
      <c r="AE22" s="22">
        <f>DAM!AE22+'G-DAM'!AE22+RTM!AE22</f>
        <v>3406</v>
      </c>
    </row>
    <row r="23" spans="1:31">
      <c r="A23" s="2" t="s">
        <v>22</v>
      </c>
      <c r="B23" s="22">
        <f>DAM!B23+'G-DAM'!B23+RTM!B23</f>
        <v>1400</v>
      </c>
      <c r="C23" s="22">
        <f>DAM!C23+'G-DAM'!C23+RTM!C23</f>
        <v>450</v>
      </c>
      <c r="D23" s="22">
        <f>DAM!D23+'G-DAM'!D23+RTM!D23</f>
        <v>0</v>
      </c>
      <c r="E23" s="22">
        <f>DAM!E23+'G-DAM'!E23+RTM!E23</f>
        <v>439</v>
      </c>
      <c r="F23" s="22">
        <f>DAM!F23+'G-DAM'!F23+RTM!F23</f>
        <v>1200</v>
      </c>
      <c r="G23" s="22">
        <f>DAM!G23+'G-DAM'!G23+RTM!G23</f>
        <v>600</v>
      </c>
      <c r="H23" s="22">
        <f>DAM!H23+'G-DAM'!H23+RTM!H23</f>
        <v>850</v>
      </c>
      <c r="I23" s="22">
        <f>DAM!I23+'G-DAM'!I23+RTM!I23</f>
        <v>1100</v>
      </c>
      <c r="J23" s="22">
        <f>DAM!J23+'G-DAM'!J23+RTM!J23</f>
        <v>1523</v>
      </c>
      <c r="K23" s="22">
        <f>DAM!K23+'G-DAM'!K23+RTM!K23</f>
        <v>823</v>
      </c>
      <c r="L23" s="22">
        <f>DAM!L23+'G-DAM'!L23+RTM!L23</f>
        <v>1711</v>
      </c>
      <c r="M23" s="22">
        <f>DAM!M23+'G-DAM'!M23+RTM!M23</f>
        <v>3131</v>
      </c>
      <c r="N23" s="22">
        <f>DAM!N23+'G-DAM'!N23+RTM!N23</f>
        <v>2850</v>
      </c>
      <c r="O23" s="22">
        <f>DAM!O23+'G-DAM'!O23+RTM!O23</f>
        <v>4512</v>
      </c>
      <c r="P23" s="22">
        <f>DAM!P23+'G-DAM'!P23+RTM!P23</f>
        <v>4326</v>
      </c>
      <c r="Q23" s="22">
        <f>DAM!Q23+'G-DAM'!Q23+RTM!Q23</f>
        <v>5186.7699999999995</v>
      </c>
      <c r="R23" s="22">
        <f>DAM!R23+'G-DAM'!R23+RTM!R23</f>
        <v>4293</v>
      </c>
      <c r="S23" s="22">
        <f>DAM!S23+'G-DAM'!S23+RTM!S23</f>
        <v>4400</v>
      </c>
      <c r="T23" s="22">
        <f>DAM!T23+'G-DAM'!T23+RTM!T23</f>
        <v>4250</v>
      </c>
      <c r="U23" s="22">
        <f>DAM!U23+'G-DAM'!U23+RTM!U23</f>
        <v>3450</v>
      </c>
      <c r="V23" s="22">
        <f>DAM!V23+'G-DAM'!V23+RTM!V23</f>
        <v>3100</v>
      </c>
      <c r="W23" s="22">
        <f>DAM!W23+'G-DAM'!W23+RTM!W23</f>
        <v>900</v>
      </c>
      <c r="X23" s="22">
        <f>DAM!X23+'G-DAM'!X23+RTM!X23</f>
        <v>0</v>
      </c>
      <c r="Y23" s="22">
        <f>DAM!Y23+'G-DAM'!Y23+RTM!Y23</f>
        <v>0</v>
      </c>
      <c r="Z23" s="22">
        <f>DAM!Z23+'G-DAM'!Z23+RTM!Z23</f>
        <v>0</v>
      </c>
      <c r="AA23" s="22">
        <f>DAM!AA23+'G-DAM'!AA23+RTM!AA23</f>
        <v>200</v>
      </c>
      <c r="AB23" s="22">
        <f>DAM!AB23+'G-DAM'!AB23+RTM!AB23</f>
        <v>2497</v>
      </c>
      <c r="AC23" s="22">
        <f>DAM!AC23+'G-DAM'!AC23+RTM!AC23</f>
        <v>3621.6</v>
      </c>
      <c r="AD23" s="22">
        <f>DAM!AD23+'G-DAM'!AD23+RTM!AD23</f>
        <v>3016</v>
      </c>
      <c r="AE23" s="22">
        <f>DAM!AE23+'G-DAM'!AE23+RTM!AE23</f>
        <v>2794.3900000000003</v>
      </c>
    </row>
    <row r="24" spans="1:31">
      <c r="A24" s="2" t="s">
        <v>23</v>
      </c>
      <c r="B24" s="22">
        <f>DAM!B24+'G-DAM'!B24+RTM!B24</f>
        <v>1550</v>
      </c>
      <c r="C24" s="22">
        <f>DAM!C24+'G-DAM'!C24+RTM!C24</f>
        <v>450</v>
      </c>
      <c r="D24" s="22">
        <f>DAM!D24+'G-DAM'!D24+RTM!D24</f>
        <v>250</v>
      </c>
      <c r="E24" s="22">
        <f>DAM!E24+'G-DAM'!E24+RTM!E24</f>
        <v>694</v>
      </c>
      <c r="F24" s="22">
        <f>DAM!F24+'G-DAM'!F24+RTM!F24</f>
        <v>1299.99</v>
      </c>
      <c r="G24" s="22">
        <f>DAM!G24+'G-DAM'!G24+RTM!G24</f>
        <v>850</v>
      </c>
      <c r="H24" s="22">
        <f>DAM!H24+'G-DAM'!H24+RTM!H24</f>
        <v>950</v>
      </c>
      <c r="I24" s="22">
        <f>DAM!I24+'G-DAM'!I24+RTM!I24</f>
        <v>1200</v>
      </c>
      <c r="J24" s="22">
        <f>DAM!J24+'G-DAM'!J24+RTM!J24</f>
        <v>1573</v>
      </c>
      <c r="K24" s="22">
        <f>DAM!K24+'G-DAM'!K24+RTM!K24</f>
        <v>1221.67</v>
      </c>
      <c r="L24" s="22">
        <f>DAM!L24+'G-DAM'!L24+RTM!L24</f>
        <v>1871</v>
      </c>
      <c r="M24" s="22">
        <f>DAM!M24+'G-DAM'!M24+RTM!M24</f>
        <v>3281</v>
      </c>
      <c r="N24" s="22">
        <f>DAM!N24+'G-DAM'!N24+RTM!N24</f>
        <v>3000</v>
      </c>
      <c r="O24" s="22">
        <f>DAM!O24+'G-DAM'!O24+RTM!O24</f>
        <v>4612</v>
      </c>
      <c r="P24" s="22">
        <f>DAM!P24+'G-DAM'!P24+RTM!P24</f>
        <v>4321</v>
      </c>
      <c r="Q24" s="22">
        <f>DAM!Q24+'G-DAM'!Q24+RTM!Q24</f>
        <v>5067</v>
      </c>
      <c r="R24" s="22">
        <f>DAM!R24+'G-DAM'!R24+RTM!R24</f>
        <v>4038</v>
      </c>
      <c r="S24" s="22">
        <f>DAM!S24+'G-DAM'!S24+RTM!S24</f>
        <v>4000</v>
      </c>
      <c r="T24" s="22">
        <f>DAM!T24+'G-DAM'!T24+RTM!T24</f>
        <v>4400</v>
      </c>
      <c r="U24" s="22">
        <f>DAM!U24+'G-DAM'!U24+RTM!U24</f>
        <v>3550</v>
      </c>
      <c r="V24" s="22">
        <f>DAM!V24+'G-DAM'!V24+RTM!V24</f>
        <v>3250</v>
      </c>
      <c r="W24" s="22">
        <f>DAM!W24+'G-DAM'!W24+RTM!W24</f>
        <v>1100</v>
      </c>
      <c r="X24" s="22">
        <f>DAM!X24+'G-DAM'!X24+RTM!X24</f>
        <v>150</v>
      </c>
      <c r="Y24" s="22">
        <f>DAM!Y24+'G-DAM'!Y24+RTM!Y24</f>
        <v>0</v>
      </c>
      <c r="Z24" s="22">
        <f>DAM!Z24+'G-DAM'!Z24+RTM!Z24</f>
        <v>0</v>
      </c>
      <c r="AA24" s="22">
        <f>DAM!AA24+'G-DAM'!AA24+RTM!AA24</f>
        <v>400</v>
      </c>
      <c r="AB24" s="22">
        <f>DAM!AB24+'G-DAM'!AB24+RTM!AB24</f>
        <v>2647</v>
      </c>
      <c r="AC24" s="22">
        <f>DAM!AC24+'G-DAM'!AC24+RTM!AC24</f>
        <v>3825</v>
      </c>
      <c r="AD24" s="22">
        <f>DAM!AD24+'G-DAM'!AD24+RTM!AD24</f>
        <v>3116</v>
      </c>
      <c r="AE24" s="22">
        <f>DAM!AE24+'G-DAM'!AE24+RTM!AE24</f>
        <v>2956</v>
      </c>
    </row>
    <row r="25" spans="1:31">
      <c r="A25" s="2" t="s">
        <v>24</v>
      </c>
      <c r="B25" s="22">
        <f>DAM!B25+'G-DAM'!B25+RTM!B25</f>
        <v>1500</v>
      </c>
      <c r="C25" s="22">
        <f>DAM!C25+'G-DAM'!C25+RTM!C25</f>
        <v>600</v>
      </c>
      <c r="D25" s="22">
        <f>DAM!D25+'G-DAM'!D25+RTM!D25</f>
        <v>500</v>
      </c>
      <c r="E25" s="22">
        <f>DAM!E25+'G-DAM'!E25+RTM!E25</f>
        <v>644</v>
      </c>
      <c r="F25" s="22">
        <f>DAM!F25+'G-DAM'!F25+RTM!F25</f>
        <v>1200</v>
      </c>
      <c r="G25" s="22">
        <f>DAM!G25+'G-DAM'!G25+RTM!G25</f>
        <v>1050</v>
      </c>
      <c r="H25" s="22">
        <f>DAM!H25+'G-DAM'!H25+RTM!H25</f>
        <v>1000</v>
      </c>
      <c r="I25" s="22">
        <f>DAM!I25+'G-DAM'!I25+RTM!I25</f>
        <v>1350</v>
      </c>
      <c r="J25" s="22">
        <f>DAM!J25+'G-DAM'!J25+RTM!J25</f>
        <v>1698.01</v>
      </c>
      <c r="K25" s="22">
        <f>DAM!K25+'G-DAM'!K25+RTM!K25</f>
        <v>1712.6</v>
      </c>
      <c r="L25" s="22">
        <f>DAM!L25+'G-DAM'!L25+RTM!L25</f>
        <v>1711</v>
      </c>
      <c r="M25" s="22">
        <f>DAM!M25+'G-DAM'!M25+RTM!M25</f>
        <v>3381</v>
      </c>
      <c r="N25" s="22">
        <f>DAM!N25+'G-DAM'!N25+RTM!N25</f>
        <v>3050</v>
      </c>
      <c r="O25" s="22">
        <f>DAM!O25+'G-DAM'!O25+RTM!O25</f>
        <v>4581.5</v>
      </c>
      <c r="P25" s="22">
        <f>DAM!P25+'G-DAM'!P25+RTM!P25</f>
        <v>4235</v>
      </c>
      <c r="Q25" s="22">
        <f>DAM!Q25+'G-DAM'!Q25+RTM!Q25</f>
        <v>4914</v>
      </c>
      <c r="R25" s="22">
        <f>DAM!R25+'G-DAM'!R25+RTM!R25</f>
        <v>3602</v>
      </c>
      <c r="S25" s="22">
        <f>DAM!S25+'G-DAM'!S25+RTM!S25</f>
        <v>3750</v>
      </c>
      <c r="T25" s="22">
        <f>DAM!T25+'G-DAM'!T25+RTM!T25</f>
        <v>3950</v>
      </c>
      <c r="U25" s="22">
        <f>DAM!U25+'G-DAM'!U25+RTM!U25</f>
        <v>3650</v>
      </c>
      <c r="V25" s="22">
        <f>DAM!V25+'G-DAM'!V25+RTM!V25</f>
        <v>3350</v>
      </c>
      <c r="W25" s="22">
        <f>DAM!W25+'G-DAM'!W25+RTM!W25</f>
        <v>1350</v>
      </c>
      <c r="X25" s="22">
        <f>DAM!X25+'G-DAM'!X25+RTM!X25</f>
        <v>250</v>
      </c>
      <c r="Y25" s="22">
        <f>DAM!Y25+'G-DAM'!Y25+RTM!Y25</f>
        <v>0</v>
      </c>
      <c r="Z25" s="22">
        <f>DAM!Z25+'G-DAM'!Z25+RTM!Z25</f>
        <v>150</v>
      </c>
      <c r="AA25" s="22">
        <f>DAM!AA25+'G-DAM'!AA25+RTM!AA25</f>
        <v>650</v>
      </c>
      <c r="AB25" s="22">
        <f>DAM!AB25+'G-DAM'!AB25+RTM!AB25</f>
        <v>2610</v>
      </c>
      <c r="AC25" s="22">
        <f>DAM!AC25+'G-DAM'!AC25+RTM!AC25</f>
        <v>3900</v>
      </c>
      <c r="AD25" s="22">
        <f>DAM!AD25+'G-DAM'!AD25+RTM!AD25</f>
        <v>3266</v>
      </c>
      <c r="AE25" s="22">
        <f>DAM!AE25+'G-DAM'!AE25+RTM!AE25</f>
        <v>2956</v>
      </c>
    </row>
    <row r="26" spans="1:31">
      <c r="A26" s="2" t="s">
        <v>25</v>
      </c>
      <c r="B26" s="22">
        <f>DAM!B26+'G-DAM'!B26+RTM!B26</f>
        <v>1500</v>
      </c>
      <c r="C26" s="22">
        <f>DAM!C26+'G-DAM'!C26+RTM!C26</f>
        <v>650</v>
      </c>
      <c r="D26" s="22">
        <f>DAM!D26+'G-DAM'!D26+RTM!D26</f>
        <v>850</v>
      </c>
      <c r="E26" s="22">
        <f>DAM!E26+'G-DAM'!E26+RTM!E26</f>
        <v>644</v>
      </c>
      <c r="F26" s="22">
        <f>DAM!F26+'G-DAM'!F26+RTM!F26</f>
        <v>1300</v>
      </c>
      <c r="G26" s="22">
        <f>DAM!G26+'G-DAM'!G26+RTM!G26</f>
        <v>1400</v>
      </c>
      <c r="H26" s="22">
        <f>DAM!H26+'G-DAM'!H26+RTM!H26</f>
        <v>1000</v>
      </c>
      <c r="I26" s="22">
        <f>DAM!I26+'G-DAM'!I26+RTM!I26</f>
        <v>1550</v>
      </c>
      <c r="J26" s="22">
        <f>DAM!J26+'G-DAM'!J26+RTM!J26</f>
        <v>1923</v>
      </c>
      <c r="K26" s="22">
        <f>DAM!K26+'G-DAM'!K26+RTM!K26</f>
        <v>1780</v>
      </c>
      <c r="L26" s="22">
        <f>DAM!L26+'G-DAM'!L26+RTM!L26</f>
        <v>1861</v>
      </c>
      <c r="M26" s="22">
        <f>DAM!M26+'G-DAM'!M26+RTM!M26</f>
        <v>3681</v>
      </c>
      <c r="N26" s="22">
        <f>DAM!N26+'G-DAM'!N26+RTM!N26</f>
        <v>3350</v>
      </c>
      <c r="O26" s="22">
        <f>DAM!O26+'G-DAM'!O26+RTM!O26</f>
        <v>4675</v>
      </c>
      <c r="P26" s="22">
        <f>DAM!P26+'G-DAM'!P26+RTM!P26</f>
        <v>4120</v>
      </c>
      <c r="Q26" s="22">
        <f>DAM!Q26+'G-DAM'!Q26+RTM!Q26</f>
        <v>4800</v>
      </c>
      <c r="R26" s="22">
        <f>DAM!R26+'G-DAM'!R26+RTM!R26</f>
        <v>3496</v>
      </c>
      <c r="S26" s="22">
        <f>DAM!S26+'G-DAM'!S26+RTM!S26</f>
        <v>3700</v>
      </c>
      <c r="T26" s="22">
        <f>DAM!T26+'G-DAM'!T26+RTM!T26</f>
        <v>3950</v>
      </c>
      <c r="U26" s="22">
        <f>DAM!U26+'G-DAM'!U26+RTM!U26</f>
        <v>3750</v>
      </c>
      <c r="V26" s="22">
        <f>DAM!V26+'G-DAM'!V26+RTM!V26</f>
        <v>3550</v>
      </c>
      <c r="W26" s="22">
        <f>DAM!W26+'G-DAM'!W26+RTM!W26</f>
        <v>1550</v>
      </c>
      <c r="X26" s="22">
        <f>DAM!X26+'G-DAM'!X26+RTM!X26</f>
        <v>400</v>
      </c>
      <c r="Y26" s="22">
        <f>DAM!Y26+'G-DAM'!Y26+RTM!Y26</f>
        <v>250</v>
      </c>
      <c r="Z26" s="22">
        <f>DAM!Z26+'G-DAM'!Z26+RTM!Z26</f>
        <v>450</v>
      </c>
      <c r="AA26" s="22">
        <f>DAM!AA26+'G-DAM'!AA26+RTM!AA26</f>
        <v>850</v>
      </c>
      <c r="AB26" s="22">
        <f>DAM!AB26+'G-DAM'!AB26+RTM!AB26</f>
        <v>2871</v>
      </c>
      <c r="AC26" s="22">
        <f>DAM!AC26+'G-DAM'!AC26+RTM!AC26</f>
        <v>4055.8</v>
      </c>
      <c r="AD26" s="22">
        <f>DAM!AD26+'G-DAM'!AD26+RTM!AD26</f>
        <v>3316</v>
      </c>
      <c r="AE26" s="22">
        <f>DAM!AE26+'G-DAM'!AE26+RTM!AE26</f>
        <v>3148.5</v>
      </c>
    </row>
    <row r="27" spans="1:31">
      <c r="A27" s="2" t="s">
        <v>26</v>
      </c>
      <c r="B27" s="22">
        <f>DAM!B27+'G-DAM'!B27+RTM!B27</f>
        <v>1300</v>
      </c>
      <c r="C27" s="22">
        <f>DAM!C27+'G-DAM'!C27+RTM!C27</f>
        <v>500</v>
      </c>
      <c r="D27" s="22">
        <f>DAM!D27+'G-DAM'!D27+RTM!D27</f>
        <v>750</v>
      </c>
      <c r="E27" s="22">
        <f>DAM!E27+'G-DAM'!E27+RTM!E27</f>
        <v>669</v>
      </c>
      <c r="F27" s="22">
        <f>DAM!F27+'G-DAM'!F27+RTM!F27</f>
        <v>1300</v>
      </c>
      <c r="G27" s="22">
        <f>DAM!G27+'G-DAM'!G27+RTM!G27</f>
        <v>1700</v>
      </c>
      <c r="H27" s="22">
        <f>DAM!H27+'G-DAM'!H27+RTM!H27</f>
        <v>1000</v>
      </c>
      <c r="I27" s="22">
        <f>DAM!I27+'G-DAM'!I27+RTM!I27</f>
        <v>1650</v>
      </c>
      <c r="J27" s="22">
        <f>DAM!J27+'G-DAM'!J27+RTM!J27</f>
        <v>2148</v>
      </c>
      <c r="K27" s="22">
        <f>DAM!K27+'G-DAM'!K27+RTM!K27</f>
        <v>1568</v>
      </c>
      <c r="L27" s="22">
        <f>DAM!L27+'G-DAM'!L27+RTM!L27</f>
        <v>2211</v>
      </c>
      <c r="M27" s="22">
        <f>DAM!M27+'G-DAM'!M27+RTM!M27</f>
        <v>3860.69</v>
      </c>
      <c r="N27" s="22">
        <f>DAM!N27+'G-DAM'!N27+RTM!N27</f>
        <v>3500</v>
      </c>
      <c r="O27" s="22">
        <f>DAM!O27+'G-DAM'!O27+RTM!O27</f>
        <v>5250</v>
      </c>
      <c r="P27" s="22">
        <f>DAM!P27+'G-DAM'!P27+RTM!P27</f>
        <v>4104</v>
      </c>
      <c r="Q27" s="22">
        <f>DAM!Q27+'G-DAM'!Q27+RTM!Q27</f>
        <v>4684</v>
      </c>
      <c r="R27" s="22">
        <f>DAM!R27+'G-DAM'!R27+RTM!R27</f>
        <v>3537.2</v>
      </c>
      <c r="S27" s="22">
        <f>DAM!S27+'G-DAM'!S27+RTM!S27</f>
        <v>3850</v>
      </c>
      <c r="T27" s="22">
        <f>DAM!T27+'G-DAM'!T27+RTM!T27</f>
        <v>4500</v>
      </c>
      <c r="U27" s="22">
        <f>DAM!U27+'G-DAM'!U27+RTM!U27</f>
        <v>4479.3600000000006</v>
      </c>
      <c r="V27" s="22">
        <f>DAM!V27+'G-DAM'!V27+RTM!V27</f>
        <v>3950</v>
      </c>
      <c r="W27" s="22">
        <f>DAM!W27+'G-DAM'!W27+RTM!W27</f>
        <v>1800</v>
      </c>
      <c r="X27" s="22">
        <f>DAM!X27+'G-DAM'!X27+RTM!X27</f>
        <v>550</v>
      </c>
      <c r="Y27" s="22">
        <f>DAM!Y27+'G-DAM'!Y27+RTM!Y27</f>
        <v>550</v>
      </c>
      <c r="Z27" s="22">
        <f>DAM!Z27+'G-DAM'!Z27+RTM!Z27</f>
        <v>750</v>
      </c>
      <c r="AA27" s="22">
        <f>DAM!AA27+'G-DAM'!AA27+RTM!AA27</f>
        <v>1150</v>
      </c>
      <c r="AB27" s="22">
        <f>DAM!AB27+'G-DAM'!AB27+RTM!AB27</f>
        <v>2600</v>
      </c>
      <c r="AC27" s="22">
        <f>DAM!AC27+'G-DAM'!AC27+RTM!AC27</f>
        <v>3575</v>
      </c>
      <c r="AD27" s="22">
        <f>DAM!AD27+'G-DAM'!AD27+RTM!AD27</f>
        <v>3450</v>
      </c>
      <c r="AE27" s="22">
        <f>DAM!AE27+'G-DAM'!AE27+RTM!AE27</f>
        <v>3400</v>
      </c>
    </row>
    <row r="28" spans="1:31">
      <c r="A28" s="2" t="s">
        <v>27</v>
      </c>
      <c r="B28" s="22">
        <f>DAM!B28+'G-DAM'!B28+RTM!B28</f>
        <v>1100</v>
      </c>
      <c r="C28" s="22">
        <f>DAM!C28+'G-DAM'!C28+RTM!C28</f>
        <v>500</v>
      </c>
      <c r="D28" s="22">
        <f>DAM!D28+'G-DAM'!D28+RTM!D28</f>
        <v>949.99</v>
      </c>
      <c r="E28" s="22">
        <f>DAM!E28+'G-DAM'!E28+RTM!E28</f>
        <v>700</v>
      </c>
      <c r="F28" s="22">
        <f>DAM!F28+'G-DAM'!F28+RTM!F28</f>
        <v>1700</v>
      </c>
      <c r="G28" s="22">
        <f>DAM!G28+'G-DAM'!G28+RTM!G28</f>
        <v>2000</v>
      </c>
      <c r="H28" s="22">
        <f>DAM!H28+'G-DAM'!H28+RTM!H28</f>
        <v>1400</v>
      </c>
      <c r="I28" s="22">
        <f>DAM!I28+'G-DAM'!I28+RTM!I28</f>
        <v>1899.99</v>
      </c>
      <c r="J28" s="22">
        <f>DAM!J28+'G-DAM'!J28+RTM!J28</f>
        <v>2623</v>
      </c>
      <c r="K28" s="22">
        <f>DAM!K28+'G-DAM'!K28+RTM!K28</f>
        <v>1943</v>
      </c>
      <c r="L28" s="22">
        <f>DAM!L28+'G-DAM'!L28+RTM!L28</f>
        <v>2711</v>
      </c>
      <c r="M28" s="22">
        <f>DAM!M28+'G-DAM'!M28+RTM!M28</f>
        <v>4174.0200000000004</v>
      </c>
      <c r="N28" s="22">
        <f>DAM!N28+'G-DAM'!N28+RTM!N28</f>
        <v>4000</v>
      </c>
      <c r="O28" s="22">
        <f>DAM!O28+'G-DAM'!O28+RTM!O28</f>
        <v>5800</v>
      </c>
      <c r="P28" s="22">
        <f>DAM!P28+'G-DAM'!P28+RTM!P28</f>
        <v>4461</v>
      </c>
      <c r="Q28" s="22">
        <f>DAM!Q28+'G-DAM'!Q28+RTM!Q28</f>
        <v>4835</v>
      </c>
      <c r="R28" s="22">
        <f>DAM!R28+'G-DAM'!R28+RTM!R28</f>
        <v>3846.69</v>
      </c>
      <c r="S28" s="22">
        <f>DAM!S28+'G-DAM'!S28+RTM!S28</f>
        <v>4300</v>
      </c>
      <c r="T28" s="22">
        <f>DAM!T28+'G-DAM'!T28+RTM!T28</f>
        <v>4950</v>
      </c>
      <c r="U28" s="22">
        <f>DAM!U28+'G-DAM'!U28+RTM!U28</f>
        <v>4838.38</v>
      </c>
      <c r="V28" s="22">
        <f>DAM!V28+'G-DAM'!V28+RTM!V28</f>
        <v>4400</v>
      </c>
      <c r="W28" s="22">
        <f>DAM!W28+'G-DAM'!W28+RTM!W28</f>
        <v>2150</v>
      </c>
      <c r="X28" s="22">
        <f>DAM!X28+'G-DAM'!X28+RTM!X28</f>
        <v>1050</v>
      </c>
      <c r="Y28" s="22">
        <f>DAM!Y28+'G-DAM'!Y28+RTM!Y28</f>
        <v>950</v>
      </c>
      <c r="Z28" s="22">
        <f>DAM!Z28+'G-DAM'!Z28+RTM!Z28</f>
        <v>1200</v>
      </c>
      <c r="AA28" s="22">
        <f>DAM!AA28+'G-DAM'!AA28+RTM!AA28</f>
        <v>1600</v>
      </c>
      <c r="AB28" s="22">
        <f>DAM!AB28+'G-DAM'!AB28+RTM!AB28</f>
        <v>3050</v>
      </c>
      <c r="AC28" s="22">
        <f>DAM!AC28+'G-DAM'!AC28+RTM!AC28</f>
        <v>3900</v>
      </c>
      <c r="AD28" s="22">
        <f>DAM!AD28+'G-DAM'!AD28+RTM!AD28</f>
        <v>3800</v>
      </c>
      <c r="AE28" s="22">
        <f>DAM!AE28+'G-DAM'!AE28+RTM!AE28</f>
        <v>3700</v>
      </c>
    </row>
    <row r="29" spans="1:31">
      <c r="A29" s="2" t="s">
        <v>28</v>
      </c>
      <c r="B29" s="22">
        <f>DAM!B29+'G-DAM'!B29+RTM!B29</f>
        <v>1000</v>
      </c>
      <c r="C29" s="22">
        <f>DAM!C29+'G-DAM'!C29+RTM!C29</f>
        <v>400</v>
      </c>
      <c r="D29" s="22">
        <f>DAM!D29+'G-DAM'!D29+RTM!D29</f>
        <v>607.36</v>
      </c>
      <c r="E29" s="22">
        <f>DAM!E29+'G-DAM'!E29+RTM!E29</f>
        <v>800</v>
      </c>
      <c r="F29" s="22">
        <f>DAM!F29+'G-DAM'!F29+RTM!F29</f>
        <v>2000</v>
      </c>
      <c r="G29" s="22">
        <f>DAM!G29+'G-DAM'!G29+RTM!G29</f>
        <v>2150</v>
      </c>
      <c r="H29" s="22">
        <f>DAM!H29+'G-DAM'!H29+RTM!H29</f>
        <v>1700</v>
      </c>
      <c r="I29" s="22">
        <f>DAM!I29+'G-DAM'!I29+RTM!I29</f>
        <v>2050</v>
      </c>
      <c r="J29" s="22">
        <f>DAM!J29+'G-DAM'!J29+RTM!J29</f>
        <v>3023</v>
      </c>
      <c r="K29" s="22">
        <f>DAM!K29+'G-DAM'!K29+RTM!K29</f>
        <v>2243</v>
      </c>
      <c r="L29" s="22">
        <f>DAM!L29+'G-DAM'!L29+RTM!L29</f>
        <v>2811</v>
      </c>
      <c r="M29" s="22">
        <f>DAM!M29+'G-DAM'!M29+RTM!M29</f>
        <v>4282.3</v>
      </c>
      <c r="N29" s="22">
        <f>DAM!N29+'G-DAM'!N29+RTM!N29</f>
        <v>4000</v>
      </c>
      <c r="O29" s="22">
        <f>DAM!O29+'G-DAM'!O29+RTM!O29</f>
        <v>6150</v>
      </c>
      <c r="P29" s="22">
        <f>DAM!P29+'G-DAM'!P29+RTM!P29</f>
        <v>4753.6000000000004</v>
      </c>
      <c r="Q29" s="22">
        <f>DAM!Q29+'G-DAM'!Q29+RTM!Q29</f>
        <v>5050</v>
      </c>
      <c r="R29" s="22">
        <f>DAM!R29+'G-DAM'!R29+RTM!R29</f>
        <v>4223.46</v>
      </c>
      <c r="S29" s="22">
        <f>DAM!S29+'G-DAM'!S29+RTM!S29</f>
        <v>4849.99</v>
      </c>
      <c r="T29" s="22">
        <f>DAM!T29+'G-DAM'!T29+RTM!T29</f>
        <v>5350</v>
      </c>
      <c r="U29" s="22">
        <f>DAM!U29+'G-DAM'!U29+RTM!U29</f>
        <v>5189.96</v>
      </c>
      <c r="V29" s="22">
        <f>DAM!V29+'G-DAM'!V29+RTM!V29</f>
        <v>4850</v>
      </c>
      <c r="W29" s="22">
        <f>DAM!W29+'G-DAM'!W29+RTM!W29</f>
        <v>2500</v>
      </c>
      <c r="X29" s="22">
        <f>DAM!X29+'G-DAM'!X29+RTM!X29</f>
        <v>1200</v>
      </c>
      <c r="Y29" s="22">
        <f>DAM!Y29+'G-DAM'!Y29+RTM!Y29</f>
        <v>1650</v>
      </c>
      <c r="Z29" s="22">
        <f>DAM!Z29+'G-DAM'!Z29+RTM!Z29</f>
        <v>1550</v>
      </c>
      <c r="AA29" s="22">
        <f>DAM!AA29+'G-DAM'!AA29+RTM!AA29</f>
        <v>1650</v>
      </c>
      <c r="AB29" s="22">
        <f>DAM!AB29+'G-DAM'!AB29+RTM!AB29</f>
        <v>3313.5</v>
      </c>
      <c r="AC29" s="22">
        <f>DAM!AC29+'G-DAM'!AC29+RTM!AC29</f>
        <v>4200</v>
      </c>
      <c r="AD29" s="22">
        <f>DAM!AD29+'G-DAM'!AD29+RTM!AD29</f>
        <v>3850</v>
      </c>
      <c r="AE29" s="22">
        <f>DAM!AE29+'G-DAM'!AE29+RTM!AE29</f>
        <v>3900</v>
      </c>
    </row>
    <row r="30" spans="1:31">
      <c r="A30" s="2" t="s">
        <v>29</v>
      </c>
      <c r="B30" s="22">
        <f>DAM!B30+'G-DAM'!B30+RTM!B30</f>
        <v>750</v>
      </c>
      <c r="C30" s="22">
        <f>DAM!C30+'G-DAM'!C30+RTM!C30</f>
        <v>400</v>
      </c>
      <c r="D30" s="22">
        <f>DAM!D30+'G-DAM'!D30+RTM!D30</f>
        <v>400</v>
      </c>
      <c r="E30" s="22">
        <f>DAM!E30+'G-DAM'!E30+RTM!E30</f>
        <v>800</v>
      </c>
      <c r="F30" s="22">
        <f>DAM!F30+'G-DAM'!F30+RTM!F30</f>
        <v>2400</v>
      </c>
      <c r="G30" s="22">
        <f>DAM!G30+'G-DAM'!G30+RTM!G30</f>
        <v>2100</v>
      </c>
      <c r="H30" s="22">
        <f>DAM!H30+'G-DAM'!H30+RTM!H30</f>
        <v>1950</v>
      </c>
      <c r="I30" s="22">
        <f>DAM!I30+'G-DAM'!I30+RTM!I30</f>
        <v>2050</v>
      </c>
      <c r="J30" s="22">
        <f>DAM!J30+'G-DAM'!J30+RTM!J30</f>
        <v>3323</v>
      </c>
      <c r="K30" s="22">
        <f>DAM!K30+'G-DAM'!K30+RTM!K30</f>
        <v>2443</v>
      </c>
      <c r="L30" s="22">
        <f>DAM!L30+'G-DAM'!L30+RTM!L30</f>
        <v>3211.15</v>
      </c>
      <c r="M30" s="22">
        <f>DAM!M30+'G-DAM'!M30+RTM!M30</f>
        <v>4600</v>
      </c>
      <c r="N30" s="22">
        <f>DAM!N30+'G-DAM'!N30+RTM!N30</f>
        <v>3950</v>
      </c>
      <c r="O30" s="22">
        <f>DAM!O30+'G-DAM'!O30+RTM!O30</f>
        <v>6550</v>
      </c>
      <c r="P30" s="22">
        <f>DAM!P30+'G-DAM'!P30+RTM!P30</f>
        <v>4882</v>
      </c>
      <c r="Q30" s="22">
        <f>DAM!Q30+'G-DAM'!Q30+RTM!Q30</f>
        <v>5303</v>
      </c>
      <c r="R30" s="22">
        <f>DAM!R30+'G-DAM'!R30+RTM!R30</f>
        <v>4500</v>
      </c>
      <c r="S30" s="22">
        <f>DAM!S30+'G-DAM'!S30+RTM!S30</f>
        <v>5100</v>
      </c>
      <c r="T30" s="22">
        <f>DAM!T30+'G-DAM'!T30+RTM!T30</f>
        <v>5550</v>
      </c>
      <c r="U30" s="22">
        <f>DAM!U30+'G-DAM'!U30+RTM!U30</f>
        <v>5840.37</v>
      </c>
      <c r="V30" s="22">
        <f>DAM!V30+'G-DAM'!V30+RTM!V30</f>
        <v>5050</v>
      </c>
      <c r="W30" s="22">
        <f>DAM!W30+'G-DAM'!W30+RTM!W30</f>
        <v>2600</v>
      </c>
      <c r="X30" s="22">
        <f>DAM!X30+'G-DAM'!X30+RTM!X30</f>
        <v>1550</v>
      </c>
      <c r="Y30" s="22">
        <f>DAM!Y30+'G-DAM'!Y30+RTM!Y30</f>
        <v>1950</v>
      </c>
      <c r="Z30" s="22">
        <f>DAM!Z30+'G-DAM'!Z30+RTM!Z30</f>
        <v>1700</v>
      </c>
      <c r="AA30" s="22">
        <f>DAM!AA30+'G-DAM'!AA30+RTM!AA30</f>
        <v>1900</v>
      </c>
      <c r="AB30" s="22">
        <f>DAM!AB30+'G-DAM'!AB30+RTM!AB30</f>
        <v>3666</v>
      </c>
      <c r="AC30" s="22">
        <f>DAM!AC30+'G-DAM'!AC30+RTM!AC30</f>
        <v>4350</v>
      </c>
      <c r="AD30" s="22">
        <f>DAM!AD30+'G-DAM'!AD30+RTM!AD30</f>
        <v>3950</v>
      </c>
      <c r="AE30" s="22">
        <f>DAM!AE30+'G-DAM'!AE30+RTM!AE30</f>
        <v>3800</v>
      </c>
    </row>
    <row r="31" spans="1:31">
      <c r="A31" s="2" t="s">
        <v>30</v>
      </c>
      <c r="B31" s="22">
        <f>DAM!B31+'G-DAM'!B31+RTM!B31</f>
        <v>350</v>
      </c>
      <c r="C31" s="22">
        <f>DAM!C31+'G-DAM'!C31+RTM!C31</f>
        <v>300</v>
      </c>
      <c r="D31" s="22">
        <f>DAM!D31+'G-DAM'!D31+RTM!D31</f>
        <v>449.99</v>
      </c>
      <c r="E31" s="22">
        <f>DAM!E31+'G-DAM'!E31+RTM!E31</f>
        <v>1156.8</v>
      </c>
      <c r="F31" s="22">
        <f>DAM!F31+'G-DAM'!F31+RTM!F31</f>
        <v>2500</v>
      </c>
      <c r="G31" s="22">
        <f>DAM!G31+'G-DAM'!G31+RTM!G31</f>
        <v>2100</v>
      </c>
      <c r="H31" s="22">
        <f>DAM!H31+'G-DAM'!H31+RTM!H31</f>
        <v>2100</v>
      </c>
      <c r="I31" s="22">
        <f>DAM!I31+'G-DAM'!I31+RTM!I31</f>
        <v>1800</v>
      </c>
      <c r="J31" s="22">
        <f>DAM!J31+'G-DAM'!J31+RTM!J31</f>
        <v>3273</v>
      </c>
      <c r="K31" s="22">
        <f>DAM!K31+'G-DAM'!K31+RTM!K31</f>
        <v>2093</v>
      </c>
      <c r="L31" s="22">
        <f>DAM!L31+'G-DAM'!L31+RTM!L31</f>
        <v>3291.14</v>
      </c>
      <c r="M31" s="22">
        <f>DAM!M31+'G-DAM'!M31+RTM!M31</f>
        <v>4564.09</v>
      </c>
      <c r="N31" s="22">
        <f>DAM!N31+'G-DAM'!N31+RTM!N31</f>
        <v>3650</v>
      </c>
      <c r="O31" s="22">
        <f>DAM!O31+'G-DAM'!O31+RTM!O31</f>
        <v>7000</v>
      </c>
      <c r="P31" s="22">
        <f>DAM!P31+'G-DAM'!P31+RTM!P31</f>
        <v>4756.16</v>
      </c>
      <c r="Q31" s="22">
        <f>DAM!Q31+'G-DAM'!Q31+RTM!Q31</f>
        <v>5284</v>
      </c>
      <c r="R31" s="22">
        <f>DAM!R31+'G-DAM'!R31+RTM!R31</f>
        <v>4731</v>
      </c>
      <c r="S31" s="22">
        <f>DAM!S31+'G-DAM'!S31+RTM!S31</f>
        <v>5250</v>
      </c>
      <c r="T31" s="22">
        <f>DAM!T31+'G-DAM'!T31+RTM!T31</f>
        <v>5150</v>
      </c>
      <c r="U31" s="22">
        <f>DAM!U31+'G-DAM'!U31+RTM!U31</f>
        <v>5900</v>
      </c>
      <c r="V31" s="22">
        <f>DAM!V31+'G-DAM'!V31+RTM!V31</f>
        <v>5182.95</v>
      </c>
      <c r="W31" s="22">
        <f>DAM!W31+'G-DAM'!W31+RTM!W31</f>
        <v>2550</v>
      </c>
      <c r="X31" s="22">
        <f>DAM!X31+'G-DAM'!X31+RTM!X31</f>
        <v>1600</v>
      </c>
      <c r="Y31" s="22">
        <f>DAM!Y31+'G-DAM'!Y31+RTM!Y31</f>
        <v>2000</v>
      </c>
      <c r="Z31" s="22">
        <f>DAM!Z31+'G-DAM'!Z31+RTM!Z31</f>
        <v>1850</v>
      </c>
      <c r="AA31" s="22">
        <f>DAM!AA31+'G-DAM'!AA31+RTM!AA31</f>
        <v>1800</v>
      </c>
      <c r="AB31" s="22">
        <f>DAM!AB31+'G-DAM'!AB31+RTM!AB31</f>
        <v>4071</v>
      </c>
      <c r="AC31" s="22">
        <f>DAM!AC31+'G-DAM'!AC31+RTM!AC31</f>
        <v>4447.41</v>
      </c>
      <c r="AD31" s="22">
        <f>DAM!AD31+'G-DAM'!AD31+RTM!AD31</f>
        <v>3816</v>
      </c>
      <c r="AE31" s="22">
        <f>DAM!AE31+'G-DAM'!AE31+RTM!AE31</f>
        <v>3750</v>
      </c>
    </row>
    <row r="32" spans="1:31">
      <c r="A32" s="2" t="s">
        <v>31</v>
      </c>
      <c r="B32" s="22">
        <f>DAM!B32+'G-DAM'!B32+RTM!B32</f>
        <v>150</v>
      </c>
      <c r="C32" s="22">
        <f>DAM!C32+'G-DAM'!C32+RTM!C32</f>
        <v>50</v>
      </c>
      <c r="D32" s="22">
        <f>DAM!D32+'G-DAM'!D32+RTM!D32</f>
        <v>700</v>
      </c>
      <c r="E32" s="22">
        <f>DAM!E32+'G-DAM'!E32+RTM!E32</f>
        <v>1319</v>
      </c>
      <c r="F32" s="22">
        <f>DAM!F32+'G-DAM'!F32+RTM!F32</f>
        <v>2400</v>
      </c>
      <c r="G32" s="22">
        <f>DAM!G32+'G-DAM'!G32+RTM!G32</f>
        <v>1700</v>
      </c>
      <c r="H32" s="22">
        <f>DAM!H32+'G-DAM'!H32+RTM!H32</f>
        <v>2150</v>
      </c>
      <c r="I32" s="22">
        <f>DAM!I32+'G-DAM'!I32+RTM!I32</f>
        <v>1900</v>
      </c>
      <c r="J32" s="22">
        <f>DAM!J32+'G-DAM'!J32+RTM!J32</f>
        <v>2973</v>
      </c>
      <c r="K32" s="22">
        <f>DAM!K32+'G-DAM'!K32+RTM!K32</f>
        <v>1993</v>
      </c>
      <c r="L32" s="22">
        <f>DAM!L32+'G-DAM'!L32+RTM!L32</f>
        <v>3208.35</v>
      </c>
      <c r="M32" s="22">
        <f>DAM!M32+'G-DAM'!M32+RTM!M32</f>
        <v>4699.3999999999996</v>
      </c>
      <c r="N32" s="22">
        <f>DAM!N32+'G-DAM'!N32+RTM!N32</f>
        <v>3400</v>
      </c>
      <c r="O32" s="22">
        <f>DAM!O32+'G-DAM'!O32+RTM!O32</f>
        <v>6850</v>
      </c>
      <c r="P32" s="22">
        <f>DAM!P32+'G-DAM'!P32+RTM!P32</f>
        <v>4601.2299999999996</v>
      </c>
      <c r="Q32" s="22">
        <f>DAM!Q32+'G-DAM'!Q32+RTM!Q32</f>
        <v>5134</v>
      </c>
      <c r="R32" s="22">
        <f>DAM!R32+'G-DAM'!R32+RTM!R32</f>
        <v>4731</v>
      </c>
      <c r="S32" s="22">
        <f>DAM!S32+'G-DAM'!S32+RTM!S32</f>
        <v>5200</v>
      </c>
      <c r="T32" s="22">
        <f>DAM!T32+'G-DAM'!T32+RTM!T32</f>
        <v>5000</v>
      </c>
      <c r="U32" s="22">
        <f>DAM!U32+'G-DAM'!U32+RTM!U32</f>
        <v>5850</v>
      </c>
      <c r="V32" s="22">
        <f>DAM!V32+'G-DAM'!V32+RTM!V32</f>
        <v>5050</v>
      </c>
      <c r="W32" s="22">
        <f>DAM!W32+'G-DAM'!W32+RTM!W32</f>
        <v>2300</v>
      </c>
      <c r="X32" s="22">
        <f>DAM!X32+'G-DAM'!X32+RTM!X32</f>
        <v>1650</v>
      </c>
      <c r="Y32" s="22">
        <f>DAM!Y32+'G-DAM'!Y32+RTM!Y32</f>
        <v>2100</v>
      </c>
      <c r="Z32" s="22">
        <f>DAM!Z32+'G-DAM'!Z32+RTM!Z32</f>
        <v>1900</v>
      </c>
      <c r="AA32" s="22">
        <f>DAM!AA32+'G-DAM'!AA32+RTM!AA32</f>
        <v>1750</v>
      </c>
      <c r="AB32" s="22">
        <f>DAM!AB32+'G-DAM'!AB32+RTM!AB32</f>
        <v>4321</v>
      </c>
      <c r="AC32" s="22">
        <f>DAM!AC32+'G-DAM'!AC32+RTM!AC32</f>
        <v>4482</v>
      </c>
      <c r="AD32" s="22">
        <f>DAM!AD32+'G-DAM'!AD32+RTM!AD32</f>
        <v>3666</v>
      </c>
      <c r="AE32" s="22">
        <f>DAM!AE32+'G-DAM'!AE32+RTM!AE32</f>
        <v>3900</v>
      </c>
    </row>
    <row r="33" spans="1:31">
      <c r="A33" s="2" t="s">
        <v>32</v>
      </c>
      <c r="B33" s="22">
        <f>DAM!B33+'G-DAM'!B33+RTM!B33</f>
        <v>400</v>
      </c>
      <c r="C33" s="22">
        <f>DAM!C33+'G-DAM'!C33+RTM!C33</f>
        <v>400</v>
      </c>
      <c r="D33" s="22">
        <f>DAM!D33+'G-DAM'!D33+RTM!D33</f>
        <v>850</v>
      </c>
      <c r="E33" s="22">
        <f>DAM!E33+'G-DAM'!E33+RTM!E33</f>
        <v>1369</v>
      </c>
      <c r="F33" s="22">
        <f>DAM!F33+'G-DAM'!F33+RTM!F33</f>
        <v>2500</v>
      </c>
      <c r="G33" s="22">
        <f>DAM!G33+'G-DAM'!G33+RTM!G33</f>
        <v>1750</v>
      </c>
      <c r="H33" s="22">
        <f>DAM!H33+'G-DAM'!H33+RTM!H33</f>
        <v>2150</v>
      </c>
      <c r="I33" s="22">
        <f>DAM!I33+'G-DAM'!I33+RTM!I33</f>
        <v>1800</v>
      </c>
      <c r="J33" s="22">
        <f>DAM!J33+'G-DAM'!J33+RTM!J33</f>
        <v>2623</v>
      </c>
      <c r="K33" s="22">
        <f>DAM!K33+'G-DAM'!K33+RTM!K33</f>
        <v>2143</v>
      </c>
      <c r="L33" s="22">
        <f>DAM!L33+'G-DAM'!L33+RTM!L33</f>
        <v>3275</v>
      </c>
      <c r="M33" s="22">
        <f>DAM!M33+'G-DAM'!M33+RTM!M33</f>
        <v>4705.71</v>
      </c>
      <c r="N33" s="22">
        <f>DAM!N33+'G-DAM'!N33+RTM!N33</f>
        <v>3400</v>
      </c>
      <c r="O33" s="22">
        <f>DAM!O33+'G-DAM'!O33+RTM!O33</f>
        <v>6000</v>
      </c>
      <c r="P33" s="22">
        <f>DAM!P33+'G-DAM'!P33+RTM!P33</f>
        <v>4261</v>
      </c>
      <c r="Q33" s="22">
        <f>DAM!Q33+'G-DAM'!Q33+RTM!Q33</f>
        <v>5034</v>
      </c>
      <c r="R33" s="22">
        <f>DAM!R33+'G-DAM'!R33+RTM!R33</f>
        <v>4531</v>
      </c>
      <c r="S33" s="22">
        <f>DAM!S33+'G-DAM'!S33+RTM!S33</f>
        <v>5300</v>
      </c>
      <c r="T33" s="22">
        <f>DAM!T33+'G-DAM'!T33+RTM!T33</f>
        <v>4900</v>
      </c>
      <c r="U33" s="22">
        <f>DAM!U33+'G-DAM'!U33+RTM!U33</f>
        <v>5500</v>
      </c>
      <c r="V33" s="22">
        <f>DAM!V33+'G-DAM'!V33+RTM!V33</f>
        <v>4850</v>
      </c>
      <c r="W33" s="22">
        <f>DAM!W33+'G-DAM'!W33+RTM!W33</f>
        <v>2250</v>
      </c>
      <c r="X33" s="22">
        <f>DAM!X33+'G-DAM'!X33+RTM!X33</f>
        <v>1750</v>
      </c>
      <c r="Y33" s="22">
        <f>DAM!Y33+'G-DAM'!Y33+RTM!Y33</f>
        <v>1800</v>
      </c>
      <c r="Z33" s="22">
        <f>DAM!Z33+'G-DAM'!Z33+RTM!Z33</f>
        <v>1700</v>
      </c>
      <c r="AA33" s="22">
        <f>DAM!AA33+'G-DAM'!AA33+RTM!AA33</f>
        <v>1650</v>
      </c>
      <c r="AB33" s="22">
        <f>DAM!AB33+'G-DAM'!AB33+RTM!AB33</f>
        <v>4166.6000000000004</v>
      </c>
      <c r="AC33" s="22">
        <f>DAM!AC33+'G-DAM'!AC33+RTM!AC33</f>
        <v>3932</v>
      </c>
      <c r="AD33" s="22">
        <f>DAM!AD33+'G-DAM'!AD33+RTM!AD33</f>
        <v>3623</v>
      </c>
      <c r="AE33" s="22">
        <f>DAM!AE33+'G-DAM'!AE33+RTM!AE33</f>
        <v>3700</v>
      </c>
    </row>
    <row r="34" spans="1:31">
      <c r="A34" s="2" t="s">
        <v>33</v>
      </c>
      <c r="B34" s="22">
        <f>DAM!B34+'G-DAM'!B34+RTM!B34</f>
        <v>650</v>
      </c>
      <c r="C34" s="22">
        <f>DAM!C34+'G-DAM'!C34+RTM!C34</f>
        <v>600</v>
      </c>
      <c r="D34" s="22">
        <f>DAM!D34+'G-DAM'!D34+RTM!D34</f>
        <v>800</v>
      </c>
      <c r="E34" s="22">
        <f>DAM!E34+'G-DAM'!E34+RTM!E34</f>
        <v>1269</v>
      </c>
      <c r="F34" s="22">
        <f>DAM!F34+'G-DAM'!F34+RTM!F34</f>
        <v>2600</v>
      </c>
      <c r="G34" s="22">
        <f>DAM!G34+'G-DAM'!G34+RTM!G34</f>
        <v>1600</v>
      </c>
      <c r="H34" s="22">
        <f>DAM!H34+'G-DAM'!H34+RTM!H34</f>
        <v>1950</v>
      </c>
      <c r="I34" s="22">
        <f>DAM!I34+'G-DAM'!I34+RTM!I34</f>
        <v>1750</v>
      </c>
      <c r="J34" s="22">
        <f>DAM!J34+'G-DAM'!J34+RTM!J34</f>
        <v>2148</v>
      </c>
      <c r="K34" s="22">
        <f>DAM!K34+'G-DAM'!K34+RTM!K34</f>
        <v>1860</v>
      </c>
      <c r="L34" s="22">
        <f>DAM!L34+'G-DAM'!L34+RTM!L34</f>
        <v>3456</v>
      </c>
      <c r="M34" s="22">
        <f>DAM!M34+'G-DAM'!M34+RTM!M34</f>
        <v>4675</v>
      </c>
      <c r="N34" s="22">
        <f>DAM!N34+'G-DAM'!N34+RTM!N34</f>
        <v>3450</v>
      </c>
      <c r="O34" s="22">
        <f>DAM!O34+'G-DAM'!O34+RTM!O34</f>
        <v>5200</v>
      </c>
      <c r="P34" s="22">
        <f>DAM!P34+'G-DAM'!P34+RTM!P34</f>
        <v>3936</v>
      </c>
      <c r="Q34" s="22">
        <f>DAM!Q34+'G-DAM'!Q34+RTM!Q34</f>
        <v>5048</v>
      </c>
      <c r="R34" s="22">
        <f>DAM!R34+'G-DAM'!R34+RTM!R34</f>
        <v>4400</v>
      </c>
      <c r="S34" s="22">
        <f>DAM!S34+'G-DAM'!S34+RTM!S34</f>
        <v>5197.83</v>
      </c>
      <c r="T34" s="22">
        <f>DAM!T34+'G-DAM'!T34+RTM!T34</f>
        <v>4700</v>
      </c>
      <c r="U34" s="22">
        <f>DAM!U34+'G-DAM'!U34+RTM!U34</f>
        <v>4956</v>
      </c>
      <c r="V34" s="22">
        <f>DAM!V34+'G-DAM'!V34+RTM!V34</f>
        <v>4650</v>
      </c>
      <c r="W34" s="22">
        <f>DAM!W34+'G-DAM'!W34+RTM!W34</f>
        <v>2143</v>
      </c>
      <c r="X34" s="22">
        <f>DAM!X34+'G-DAM'!X34+RTM!X34</f>
        <v>1200</v>
      </c>
      <c r="Y34" s="22">
        <f>DAM!Y34+'G-DAM'!Y34+RTM!Y34</f>
        <v>1400</v>
      </c>
      <c r="Z34" s="22">
        <f>DAM!Z34+'G-DAM'!Z34+RTM!Z34</f>
        <v>1350</v>
      </c>
      <c r="AA34" s="22">
        <f>DAM!AA34+'G-DAM'!AA34+RTM!AA34</f>
        <v>1350</v>
      </c>
      <c r="AB34" s="22">
        <f>DAM!AB34+'G-DAM'!AB34+RTM!AB34</f>
        <v>3997</v>
      </c>
      <c r="AC34" s="22">
        <f>DAM!AC34+'G-DAM'!AC34+RTM!AC34</f>
        <v>3515</v>
      </c>
      <c r="AD34" s="22">
        <f>DAM!AD34+'G-DAM'!AD34+RTM!AD34</f>
        <v>3524</v>
      </c>
      <c r="AE34" s="22">
        <f>DAM!AE34+'G-DAM'!AE34+RTM!AE34</f>
        <v>3415</v>
      </c>
    </row>
    <row r="35" spans="1:31">
      <c r="A35" s="2" t="s">
        <v>34</v>
      </c>
      <c r="B35" s="22">
        <f>DAM!B35+'G-DAM'!B35+RTM!B35</f>
        <v>1700</v>
      </c>
      <c r="C35" s="22">
        <f>DAM!C35+'G-DAM'!C35+RTM!C35</f>
        <v>950</v>
      </c>
      <c r="D35" s="22">
        <f>DAM!D35+'G-DAM'!D35+RTM!D35</f>
        <v>900</v>
      </c>
      <c r="E35" s="22">
        <f>DAM!E35+'G-DAM'!E35+RTM!E35</f>
        <v>1137</v>
      </c>
      <c r="F35" s="22">
        <f>DAM!F35+'G-DAM'!F35+RTM!F35</f>
        <v>2750</v>
      </c>
      <c r="G35" s="22">
        <f>DAM!G35+'G-DAM'!G35+RTM!G35</f>
        <v>1350</v>
      </c>
      <c r="H35" s="22">
        <f>DAM!H35+'G-DAM'!H35+RTM!H35</f>
        <v>2250</v>
      </c>
      <c r="I35" s="22">
        <f>DAM!I35+'G-DAM'!I35+RTM!I35</f>
        <v>1800</v>
      </c>
      <c r="J35" s="22">
        <f>DAM!J35+'G-DAM'!J35+RTM!J35</f>
        <v>2006</v>
      </c>
      <c r="K35" s="22">
        <f>DAM!K35+'G-DAM'!K35+RTM!K35</f>
        <v>2022</v>
      </c>
      <c r="L35" s="22">
        <f>DAM!L35+'G-DAM'!L35+RTM!L35</f>
        <v>3547.3</v>
      </c>
      <c r="M35" s="22">
        <f>DAM!M35+'G-DAM'!M35+RTM!M35</f>
        <v>4575</v>
      </c>
      <c r="N35" s="22">
        <f>DAM!N35+'G-DAM'!N35+RTM!N35</f>
        <v>3350</v>
      </c>
      <c r="O35" s="22">
        <f>DAM!O35+'G-DAM'!O35+RTM!O35</f>
        <v>5247</v>
      </c>
      <c r="P35" s="22">
        <f>DAM!P35+'G-DAM'!P35+RTM!P35</f>
        <v>4031</v>
      </c>
      <c r="Q35" s="22">
        <f>DAM!Q35+'G-DAM'!Q35+RTM!Q35</f>
        <v>5437</v>
      </c>
      <c r="R35" s="22">
        <f>DAM!R35+'G-DAM'!R35+RTM!R35</f>
        <v>4512.99</v>
      </c>
      <c r="S35" s="22">
        <f>DAM!S35+'G-DAM'!S35+RTM!S35</f>
        <v>5239</v>
      </c>
      <c r="T35" s="22">
        <f>DAM!T35+'G-DAM'!T35+RTM!T35</f>
        <v>4607.3999999999996</v>
      </c>
      <c r="U35" s="22">
        <f>DAM!U35+'G-DAM'!U35+RTM!U35</f>
        <v>4795</v>
      </c>
      <c r="V35" s="22">
        <f>DAM!V35+'G-DAM'!V35+RTM!V35</f>
        <v>4053</v>
      </c>
      <c r="W35" s="22">
        <f>DAM!W35+'G-DAM'!W35+RTM!W35</f>
        <v>2353</v>
      </c>
      <c r="X35" s="22">
        <f>DAM!X35+'G-DAM'!X35+RTM!X35</f>
        <v>1000</v>
      </c>
      <c r="Y35" s="22">
        <f>DAM!Y35+'G-DAM'!Y35+RTM!Y35</f>
        <v>800</v>
      </c>
      <c r="Z35" s="22">
        <f>DAM!Z35+'G-DAM'!Z35+RTM!Z35</f>
        <v>900</v>
      </c>
      <c r="AA35" s="22">
        <f>DAM!AA35+'G-DAM'!AA35+RTM!AA35</f>
        <v>1050</v>
      </c>
      <c r="AB35" s="22">
        <f>DAM!AB35+'G-DAM'!AB35+RTM!AB35</f>
        <v>3442</v>
      </c>
      <c r="AC35" s="22">
        <f>DAM!AC35+'G-DAM'!AC35+RTM!AC35</f>
        <v>3515</v>
      </c>
      <c r="AD35" s="22">
        <f>DAM!AD35+'G-DAM'!AD35+RTM!AD35</f>
        <v>3061</v>
      </c>
      <c r="AE35" s="22">
        <f>DAM!AE35+'G-DAM'!AE35+RTM!AE35</f>
        <v>3365</v>
      </c>
    </row>
    <row r="36" spans="1:31">
      <c r="A36" s="2" t="s">
        <v>35</v>
      </c>
      <c r="B36" s="22">
        <f>DAM!B36+'G-DAM'!B36+RTM!B36</f>
        <v>1900</v>
      </c>
      <c r="C36" s="22">
        <f>DAM!C36+'G-DAM'!C36+RTM!C36</f>
        <v>1400</v>
      </c>
      <c r="D36" s="22">
        <f>DAM!D36+'G-DAM'!D36+RTM!D36</f>
        <v>700</v>
      </c>
      <c r="E36" s="22">
        <f>DAM!E36+'G-DAM'!E36+RTM!E36</f>
        <v>1148</v>
      </c>
      <c r="F36" s="22">
        <f>DAM!F36+'G-DAM'!F36+RTM!F36</f>
        <v>2650</v>
      </c>
      <c r="G36" s="22">
        <f>DAM!G36+'G-DAM'!G36+RTM!G36</f>
        <v>1250</v>
      </c>
      <c r="H36" s="22">
        <f>DAM!H36+'G-DAM'!H36+RTM!H36</f>
        <v>2250</v>
      </c>
      <c r="I36" s="22">
        <f>DAM!I36+'G-DAM'!I36+RTM!I36</f>
        <v>1750</v>
      </c>
      <c r="J36" s="22">
        <f>DAM!J36+'G-DAM'!J36+RTM!J36</f>
        <v>1990</v>
      </c>
      <c r="K36" s="22">
        <f>DAM!K36+'G-DAM'!K36+RTM!K36</f>
        <v>1929</v>
      </c>
      <c r="L36" s="22">
        <f>DAM!L36+'G-DAM'!L36+RTM!L36</f>
        <v>3473</v>
      </c>
      <c r="M36" s="22">
        <f>DAM!M36+'G-DAM'!M36+RTM!M36</f>
        <v>4675</v>
      </c>
      <c r="N36" s="22">
        <f>DAM!N36+'G-DAM'!N36+RTM!N36</f>
        <v>3150</v>
      </c>
      <c r="O36" s="22">
        <f>DAM!O36+'G-DAM'!O36+RTM!O36</f>
        <v>5152</v>
      </c>
      <c r="P36" s="22">
        <f>DAM!P36+'G-DAM'!P36+RTM!P36</f>
        <v>4009</v>
      </c>
      <c r="Q36" s="22">
        <f>DAM!Q36+'G-DAM'!Q36+RTM!Q36</f>
        <v>5486</v>
      </c>
      <c r="R36" s="22">
        <f>DAM!R36+'G-DAM'!R36+RTM!R36</f>
        <v>4289</v>
      </c>
      <c r="S36" s="22">
        <f>DAM!S36+'G-DAM'!S36+RTM!S36</f>
        <v>5275</v>
      </c>
      <c r="T36" s="22">
        <f>DAM!T36+'G-DAM'!T36+RTM!T36</f>
        <v>4285</v>
      </c>
      <c r="U36" s="22">
        <f>DAM!U36+'G-DAM'!U36+RTM!U36</f>
        <v>4651.45</v>
      </c>
      <c r="V36" s="22">
        <f>DAM!V36+'G-DAM'!V36+RTM!V36</f>
        <v>3686</v>
      </c>
      <c r="W36" s="22">
        <f>DAM!W36+'G-DAM'!W36+RTM!W36</f>
        <v>1929</v>
      </c>
      <c r="X36" s="22">
        <f>DAM!X36+'G-DAM'!X36+RTM!X36</f>
        <v>800</v>
      </c>
      <c r="Y36" s="22">
        <f>DAM!Y36+'G-DAM'!Y36+RTM!Y36</f>
        <v>650</v>
      </c>
      <c r="Z36" s="22">
        <f>DAM!Z36+'G-DAM'!Z36+RTM!Z36</f>
        <v>450</v>
      </c>
      <c r="AA36" s="22">
        <f>DAM!AA36+'G-DAM'!AA36+RTM!AA36</f>
        <v>750</v>
      </c>
      <c r="AB36" s="22">
        <f>DAM!AB36+'G-DAM'!AB36+RTM!AB36</f>
        <v>2988</v>
      </c>
      <c r="AC36" s="22">
        <f>DAM!AC36+'G-DAM'!AC36+RTM!AC36</f>
        <v>3365</v>
      </c>
      <c r="AD36" s="22">
        <f>DAM!AD36+'G-DAM'!AD36+RTM!AD36</f>
        <v>3155</v>
      </c>
      <c r="AE36" s="22">
        <f>DAM!AE36+'G-DAM'!AE36+RTM!AE36</f>
        <v>3275.5</v>
      </c>
    </row>
    <row r="37" spans="1:31">
      <c r="A37" s="2" t="s">
        <v>36</v>
      </c>
      <c r="B37" s="22">
        <f>DAM!B37+'G-DAM'!B37+RTM!B37</f>
        <v>2000</v>
      </c>
      <c r="C37" s="22">
        <f>DAM!C37+'G-DAM'!C37+RTM!C37</f>
        <v>2000</v>
      </c>
      <c r="D37" s="22">
        <f>DAM!D37+'G-DAM'!D37+RTM!D37</f>
        <v>700</v>
      </c>
      <c r="E37" s="22">
        <f>DAM!E37+'G-DAM'!E37+RTM!E37</f>
        <v>1550</v>
      </c>
      <c r="F37" s="22">
        <f>DAM!F37+'G-DAM'!F37+RTM!F37</f>
        <v>2200</v>
      </c>
      <c r="G37" s="22">
        <f>DAM!G37+'G-DAM'!G37+RTM!G37</f>
        <v>1100</v>
      </c>
      <c r="H37" s="22">
        <f>DAM!H37+'G-DAM'!H37+RTM!H37</f>
        <v>2000</v>
      </c>
      <c r="I37" s="22">
        <f>DAM!I37+'G-DAM'!I37+RTM!I37</f>
        <v>1749.99</v>
      </c>
      <c r="J37" s="22">
        <f>DAM!J37+'G-DAM'!J37+RTM!J37</f>
        <v>1883</v>
      </c>
      <c r="K37" s="22">
        <f>DAM!K37+'G-DAM'!K37+RTM!K37</f>
        <v>2140</v>
      </c>
      <c r="L37" s="22">
        <f>DAM!L37+'G-DAM'!L37+RTM!L37</f>
        <v>3203</v>
      </c>
      <c r="M37" s="22">
        <f>DAM!M37+'G-DAM'!M37+RTM!M37</f>
        <v>4442</v>
      </c>
      <c r="N37" s="22">
        <f>DAM!N37+'G-DAM'!N37+RTM!N37</f>
        <v>2950</v>
      </c>
      <c r="O37" s="22">
        <f>DAM!O37+'G-DAM'!O37+RTM!O37</f>
        <v>5046</v>
      </c>
      <c r="P37" s="22">
        <f>DAM!P37+'G-DAM'!P37+RTM!P37</f>
        <v>4149</v>
      </c>
      <c r="Q37" s="22">
        <f>DAM!Q37+'G-DAM'!Q37+RTM!Q37</f>
        <v>5123.2</v>
      </c>
      <c r="R37" s="22">
        <f>DAM!R37+'G-DAM'!R37+RTM!R37</f>
        <v>4224</v>
      </c>
      <c r="S37" s="22">
        <f>DAM!S37+'G-DAM'!S37+RTM!S37</f>
        <v>5292</v>
      </c>
      <c r="T37" s="22">
        <f>DAM!T37+'G-DAM'!T37+RTM!T37</f>
        <v>3657</v>
      </c>
      <c r="U37" s="22">
        <f>DAM!U37+'G-DAM'!U37+RTM!U37</f>
        <v>4373.45</v>
      </c>
      <c r="V37" s="22">
        <f>DAM!V37+'G-DAM'!V37+RTM!V37</f>
        <v>3396.9</v>
      </c>
      <c r="W37" s="22">
        <f>DAM!W37+'G-DAM'!W37+RTM!W37</f>
        <v>1879</v>
      </c>
      <c r="X37" s="22">
        <f>DAM!X37+'G-DAM'!X37+RTM!X37</f>
        <v>700</v>
      </c>
      <c r="Y37" s="22">
        <f>DAM!Y37+'G-DAM'!Y37+RTM!Y37</f>
        <v>250</v>
      </c>
      <c r="Z37" s="22">
        <f>DAM!Z37+'G-DAM'!Z37+RTM!Z37</f>
        <v>250</v>
      </c>
      <c r="AA37" s="22">
        <f>DAM!AA37+'G-DAM'!AA37+RTM!AA37</f>
        <v>800</v>
      </c>
      <c r="AB37" s="22">
        <f>DAM!AB37+'G-DAM'!AB37+RTM!AB37</f>
        <v>2688</v>
      </c>
      <c r="AC37" s="22">
        <f>DAM!AC37+'G-DAM'!AC37+RTM!AC37</f>
        <v>3215</v>
      </c>
      <c r="AD37" s="22">
        <f>DAM!AD37+'G-DAM'!AD37+RTM!AD37</f>
        <v>3055</v>
      </c>
      <c r="AE37" s="22">
        <f>DAM!AE37+'G-DAM'!AE37+RTM!AE37</f>
        <v>3104.17</v>
      </c>
    </row>
    <row r="38" spans="1:31">
      <c r="A38" s="2" t="s">
        <v>37</v>
      </c>
      <c r="B38" s="22">
        <f>DAM!B38+'G-DAM'!B38+RTM!B38</f>
        <v>2000</v>
      </c>
      <c r="C38" s="22">
        <f>DAM!C38+'G-DAM'!C38+RTM!C38</f>
        <v>2100</v>
      </c>
      <c r="D38" s="22">
        <f>DAM!D38+'G-DAM'!D38+RTM!D38</f>
        <v>750</v>
      </c>
      <c r="E38" s="22">
        <f>DAM!E38+'G-DAM'!E38+RTM!E38</f>
        <v>2097</v>
      </c>
      <c r="F38" s="22">
        <f>DAM!F38+'G-DAM'!F38+RTM!F38</f>
        <v>2000</v>
      </c>
      <c r="G38" s="22">
        <f>DAM!G38+'G-DAM'!G38+RTM!G38</f>
        <v>1000</v>
      </c>
      <c r="H38" s="22">
        <f>DAM!H38+'G-DAM'!H38+RTM!H38</f>
        <v>2250</v>
      </c>
      <c r="I38" s="22">
        <f>DAM!I38+'G-DAM'!I38+RTM!I38</f>
        <v>1900</v>
      </c>
      <c r="J38" s="22">
        <f>DAM!J38+'G-DAM'!J38+RTM!J38</f>
        <v>1944</v>
      </c>
      <c r="K38" s="22">
        <f>DAM!K38+'G-DAM'!K38+RTM!K38</f>
        <v>2142</v>
      </c>
      <c r="L38" s="22">
        <f>DAM!L38+'G-DAM'!L38+RTM!L38</f>
        <v>3273</v>
      </c>
      <c r="M38" s="22">
        <f>DAM!M38+'G-DAM'!M38+RTM!M38</f>
        <v>3976</v>
      </c>
      <c r="N38" s="22">
        <f>DAM!N38+'G-DAM'!N38+RTM!N38</f>
        <v>2950</v>
      </c>
      <c r="O38" s="22">
        <f>DAM!O38+'G-DAM'!O38+RTM!O38</f>
        <v>4824</v>
      </c>
      <c r="P38" s="22">
        <f>DAM!P38+'G-DAM'!P38+RTM!P38</f>
        <v>3941</v>
      </c>
      <c r="Q38" s="22">
        <f>DAM!Q38+'G-DAM'!Q38+RTM!Q38</f>
        <v>5173</v>
      </c>
      <c r="R38" s="22">
        <f>DAM!R38+'G-DAM'!R38+RTM!R38</f>
        <v>4180</v>
      </c>
      <c r="S38" s="22">
        <f>DAM!S38+'G-DAM'!S38+RTM!S38</f>
        <v>5359</v>
      </c>
      <c r="T38" s="22">
        <f>DAM!T38+'G-DAM'!T38+RTM!T38</f>
        <v>3543</v>
      </c>
      <c r="U38" s="22">
        <f>DAM!U38+'G-DAM'!U38+RTM!U38</f>
        <v>4175</v>
      </c>
      <c r="V38" s="22">
        <f>DAM!V38+'G-DAM'!V38+RTM!V38</f>
        <v>3563</v>
      </c>
      <c r="W38" s="22">
        <f>DAM!W38+'G-DAM'!W38+RTM!W38</f>
        <v>1879</v>
      </c>
      <c r="X38" s="22">
        <f>DAM!X38+'G-DAM'!X38+RTM!X38</f>
        <v>349</v>
      </c>
      <c r="Y38" s="22">
        <f>DAM!Y38+'G-DAM'!Y38+RTM!Y38</f>
        <v>0</v>
      </c>
      <c r="Z38" s="22">
        <f>DAM!Z38+'G-DAM'!Z38+RTM!Z38</f>
        <v>400</v>
      </c>
      <c r="AA38" s="22">
        <f>DAM!AA38+'G-DAM'!AA38+RTM!AA38</f>
        <v>800</v>
      </c>
      <c r="AB38" s="22">
        <f>DAM!AB38+'G-DAM'!AB38+RTM!AB38</f>
        <v>2338</v>
      </c>
      <c r="AC38" s="22">
        <f>DAM!AC38+'G-DAM'!AC38+RTM!AC38</f>
        <v>3365</v>
      </c>
      <c r="AD38" s="22">
        <f>DAM!AD38+'G-DAM'!AD38+RTM!AD38</f>
        <v>3105</v>
      </c>
      <c r="AE38" s="22">
        <f>DAM!AE38+'G-DAM'!AE38+RTM!AE38</f>
        <v>2842</v>
      </c>
    </row>
    <row r="39" spans="1:31">
      <c r="A39" s="2" t="s">
        <v>38</v>
      </c>
      <c r="B39" s="22">
        <f>DAM!B39+'G-DAM'!B39+RTM!B39</f>
        <v>1700</v>
      </c>
      <c r="C39" s="22">
        <f>DAM!C39+'G-DAM'!C39+RTM!C39</f>
        <v>2000</v>
      </c>
      <c r="D39" s="22">
        <f>DAM!D39+'G-DAM'!D39+RTM!D39</f>
        <v>850</v>
      </c>
      <c r="E39" s="22">
        <f>DAM!E39+'G-DAM'!E39+RTM!E39</f>
        <v>2756</v>
      </c>
      <c r="F39" s="22">
        <f>DAM!F39+'G-DAM'!F39+RTM!F39</f>
        <v>1500</v>
      </c>
      <c r="G39" s="22">
        <f>DAM!G39+'G-DAM'!G39+RTM!G39</f>
        <v>1000</v>
      </c>
      <c r="H39" s="22">
        <f>DAM!H39+'G-DAM'!H39+RTM!H39</f>
        <v>1600</v>
      </c>
      <c r="I39" s="22">
        <f>DAM!I39+'G-DAM'!I39+RTM!I39</f>
        <v>1950</v>
      </c>
      <c r="J39" s="22">
        <f>DAM!J39+'G-DAM'!J39+RTM!J39</f>
        <v>1971</v>
      </c>
      <c r="K39" s="22">
        <f>DAM!K39+'G-DAM'!K39+RTM!K39</f>
        <v>1786</v>
      </c>
      <c r="L39" s="22">
        <f>DAM!L39+'G-DAM'!L39+RTM!L39</f>
        <v>2999</v>
      </c>
      <c r="M39" s="22">
        <f>DAM!M39+'G-DAM'!M39+RTM!M39</f>
        <v>3466</v>
      </c>
      <c r="N39" s="22">
        <f>DAM!N39+'G-DAM'!N39+RTM!N39</f>
        <v>2650</v>
      </c>
      <c r="O39" s="22">
        <f>DAM!O39+'G-DAM'!O39+RTM!O39</f>
        <v>4502</v>
      </c>
      <c r="P39" s="22">
        <f>DAM!P39+'G-DAM'!P39+RTM!P39</f>
        <v>4313.8999999999996</v>
      </c>
      <c r="Q39" s="22">
        <f>DAM!Q39+'G-DAM'!Q39+RTM!Q39</f>
        <v>5245</v>
      </c>
      <c r="R39" s="22">
        <f>DAM!R39+'G-DAM'!R39+RTM!R39</f>
        <v>3987</v>
      </c>
      <c r="S39" s="22">
        <f>DAM!S39+'G-DAM'!S39+RTM!S39</f>
        <v>4765</v>
      </c>
      <c r="T39" s="22">
        <f>DAM!T39+'G-DAM'!T39+RTM!T39</f>
        <v>3431</v>
      </c>
      <c r="U39" s="22">
        <f>DAM!U39+'G-DAM'!U39+RTM!U39</f>
        <v>3814</v>
      </c>
      <c r="V39" s="22">
        <f>DAM!V39+'G-DAM'!V39+RTM!V39</f>
        <v>3203</v>
      </c>
      <c r="W39" s="22">
        <f>DAM!W39+'G-DAM'!W39+RTM!W39</f>
        <v>1802.6</v>
      </c>
      <c r="X39" s="22">
        <f>DAM!X39+'G-DAM'!X39+RTM!X39</f>
        <v>409</v>
      </c>
      <c r="Y39" s="22">
        <f>DAM!Y39+'G-DAM'!Y39+RTM!Y39</f>
        <v>0</v>
      </c>
      <c r="Z39" s="22">
        <f>DAM!Z39+'G-DAM'!Z39+RTM!Z39</f>
        <v>400</v>
      </c>
      <c r="AA39" s="22">
        <f>DAM!AA39+'G-DAM'!AA39+RTM!AA39</f>
        <v>850</v>
      </c>
      <c r="AB39" s="22">
        <f>DAM!AB39+'G-DAM'!AB39+RTM!AB39</f>
        <v>2088</v>
      </c>
      <c r="AC39" s="22">
        <f>DAM!AC39+'G-DAM'!AC39+RTM!AC39</f>
        <v>3265</v>
      </c>
      <c r="AD39" s="22">
        <f>DAM!AD39+'G-DAM'!AD39+RTM!AD39</f>
        <v>3155</v>
      </c>
      <c r="AE39" s="22">
        <f>DAM!AE39+'G-DAM'!AE39+RTM!AE39</f>
        <v>2492</v>
      </c>
    </row>
    <row r="40" spans="1:31">
      <c r="A40" s="2" t="s">
        <v>39</v>
      </c>
      <c r="B40" s="22">
        <f>DAM!B40+'G-DAM'!B40+RTM!B40</f>
        <v>1600</v>
      </c>
      <c r="C40" s="22">
        <f>DAM!C40+'G-DAM'!C40+RTM!C40</f>
        <v>2000</v>
      </c>
      <c r="D40" s="22">
        <f>DAM!D40+'G-DAM'!D40+RTM!D40</f>
        <v>900</v>
      </c>
      <c r="E40" s="22">
        <f>DAM!E40+'G-DAM'!E40+RTM!E40</f>
        <v>2920</v>
      </c>
      <c r="F40" s="22">
        <f>DAM!F40+'G-DAM'!F40+RTM!F40</f>
        <v>1450</v>
      </c>
      <c r="G40" s="22">
        <f>DAM!G40+'G-DAM'!G40+RTM!G40</f>
        <v>900</v>
      </c>
      <c r="H40" s="22">
        <f>DAM!H40+'G-DAM'!H40+RTM!H40</f>
        <v>1300</v>
      </c>
      <c r="I40" s="22">
        <f>DAM!I40+'G-DAM'!I40+RTM!I40</f>
        <v>1700</v>
      </c>
      <c r="J40" s="22">
        <f>DAM!J40+'G-DAM'!J40+RTM!J40</f>
        <v>1717</v>
      </c>
      <c r="K40" s="22">
        <f>DAM!K40+'G-DAM'!K40+RTM!K40</f>
        <v>1703</v>
      </c>
      <c r="L40" s="22">
        <f>DAM!L40+'G-DAM'!L40+RTM!L40</f>
        <v>2749</v>
      </c>
      <c r="M40" s="22">
        <f>DAM!M40+'G-DAM'!M40+RTM!M40</f>
        <v>3183</v>
      </c>
      <c r="N40" s="22">
        <f>DAM!N40+'G-DAM'!N40+RTM!N40</f>
        <v>2550</v>
      </c>
      <c r="O40" s="22">
        <f>DAM!O40+'G-DAM'!O40+RTM!O40</f>
        <v>4186</v>
      </c>
      <c r="P40" s="22">
        <f>DAM!P40+'G-DAM'!P40+RTM!P40</f>
        <v>4297</v>
      </c>
      <c r="Q40" s="22">
        <f>DAM!Q40+'G-DAM'!Q40+RTM!Q40</f>
        <v>4994</v>
      </c>
      <c r="R40" s="22">
        <f>DAM!R40+'G-DAM'!R40+RTM!R40</f>
        <v>4384</v>
      </c>
      <c r="S40" s="22">
        <f>DAM!S40+'G-DAM'!S40+RTM!S40</f>
        <v>4951</v>
      </c>
      <c r="T40" s="22">
        <f>DAM!T40+'G-DAM'!T40+RTM!T40</f>
        <v>3476</v>
      </c>
      <c r="U40" s="22">
        <f>DAM!U40+'G-DAM'!U40+RTM!U40</f>
        <v>3535</v>
      </c>
      <c r="V40" s="22">
        <f>DAM!V40+'G-DAM'!V40+RTM!V40</f>
        <v>2903</v>
      </c>
      <c r="W40" s="22">
        <f>DAM!W40+'G-DAM'!W40+RTM!W40</f>
        <v>2018</v>
      </c>
      <c r="X40" s="22">
        <f>DAM!X40+'G-DAM'!X40+RTM!X40</f>
        <v>500</v>
      </c>
      <c r="Y40" s="22">
        <f>DAM!Y40+'G-DAM'!Y40+RTM!Y40</f>
        <v>0</v>
      </c>
      <c r="Z40" s="22">
        <f>DAM!Z40+'G-DAM'!Z40+RTM!Z40</f>
        <v>250</v>
      </c>
      <c r="AA40" s="22">
        <f>DAM!AA40+'G-DAM'!AA40+RTM!AA40</f>
        <v>800</v>
      </c>
      <c r="AB40" s="22">
        <f>DAM!AB40+'G-DAM'!AB40+RTM!AB40</f>
        <v>2063</v>
      </c>
      <c r="AC40" s="22">
        <f>DAM!AC40+'G-DAM'!AC40+RTM!AC40</f>
        <v>3115</v>
      </c>
      <c r="AD40" s="22">
        <f>DAM!AD40+'G-DAM'!AD40+RTM!AD40</f>
        <v>2918</v>
      </c>
      <c r="AE40" s="22">
        <f>DAM!AE40+'G-DAM'!AE40+RTM!AE40</f>
        <v>2376</v>
      </c>
    </row>
    <row r="41" spans="1:31">
      <c r="A41" s="2" t="s">
        <v>40</v>
      </c>
      <c r="B41" s="22">
        <f>DAM!B41+'G-DAM'!B41+RTM!B41</f>
        <v>1300</v>
      </c>
      <c r="C41" s="22">
        <f>DAM!C41+'G-DAM'!C41+RTM!C41</f>
        <v>2000</v>
      </c>
      <c r="D41" s="22">
        <f>DAM!D41+'G-DAM'!D41+RTM!D41</f>
        <v>600</v>
      </c>
      <c r="E41" s="22">
        <f>DAM!E41+'G-DAM'!E41+RTM!E41</f>
        <v>2420</v>
      </c>
      <c r="F41" s="22">
        <f>DAM!F41+'G-DAM'!F41+RTM!F41</f>
        <v>900</v>
      </c>
      <c r="G41" s="22">
        <f>DAM!G41+'G-DAM'!G41+RTM!G41</f>
        <v>700</v>
      </c>
      <c r="H41" s="22">
        <f>DAM!H41+'G-DAM'!H41+RTM!H41</f>
        <v>1200</v>
      </c>
      <c r="I41" s="22">
        <f>DAM!I41+'G-DAM'!I41+RTM!I41</f>
        <v>1500</v>
      </c>
      <c r="J41" s="22">
        <f>DAM!J41+'G-DAM'!J41+RTM!J41</f>
        <v>1792</v>
      </c>
      <c r="K41" s="22">
        <f>DAM!K41+'G-DAM'!K41+RTM!K41</f>
        <v>2248</v>
      </c>
      <c r="L41" s="22">
        <f>DAM!L41+'G-DAM'!L41+RTM!L41</f>
        <v>2199</v>
      </c>
      <c r="M41" s="22">
        <f>DAM!M41+'G-DAM'!M41+RTM!M41</f>
        <v>2977</v>
      </c>
      <c r="N41" s="22">
        <f>DAM!N41+'G-DAM'!N41+RTM!N41</f>
        <v>2400</v>
      </c>
      <c r="O41" s="22">
        <f>DAM!O41+'G-DAM'!O41+RTM!O41</f>
        <v>3665</v>
      </c>
      <c r="P41" s="22">
        <f>DAM!P41+'G-DAM'!P41+RTM!P41</f>
        <v>4218</v>
      </c>
      <c r="Q41" s="22">
        <f>DAM!Q41+'G-DAM'!Q41+RTM!Q41</f>
        <v>5238</v>
      </c>
      <c r="R41" s="22">
        <f>DAM!R41+'G-DAM'!R41+RTM!R41</f>
        <v>4480</v>
      </c>
      <c r="S41" s="22">
        <f>DAM!S41+'G-DAM'!S41+RTM!S41</f>
        <v>4156</v>
      </c>
      <c r="T41" s="22">
        <f>DAM!T41+'G-DAM'!T41+RTM!T41</f>
        <v>3476</v>
      </c>
      <c r="U41" s="22">
        <f>DAM!U41+'G-DAM'!U41+RTM!U41</f>
        <v>3106</v>
      </c>
      <c r="V41" s="22">
        <f>DAM!V41+'G-DAM'!V41+RTM!V41</f>
        <v>2653</v>
      </c>
      <c r="W41" s="22">
        <f>DAM!W41+'G-DAM'!W41+RTM!W41</f>
        <v>1503</v>
      </c>
      <c r="X41" s="22">
        <f>DAM!X41+'G-DAM'!X41+RTM!X41</f>
        <v>0</v>
      </c>
      <c r="Y41" s="22">
        <f>DAM!Y41+'G-DAM'!Y41+RTM!Y41</f>
        <v>0</v>
      </c>
      <c r="Z41" s="22">
        <f>DAM!Z41+'G-DAM'!Z41+RTM!Z41</f>
        <v>150</v>
      </c>
      <c r="AA41" s="22">
        <f>DAM!AA41+'G-DAM'!AA41+RTM!AA41</f>
        <v>950</v>
      </c>
      <c r="AB41" s="22">
        <f>DAM!AB41+'G-DAM'!AB41+RTM!AB41</f>
        <v>1788</v>
      </c>
      <c r="AC41" s="22">
        <f>DAM!AC41+'G-DAM'!AC41+RTM!AC41</f>
        <v>2815</v>
      </c>
      <c r="AD41" s="22">
        <f>DAM!AD41+'G-DAM'!AD41+RTM!AD41</f>
        <v>2687.5299999999997</v>
      </c>
      <c r="AE41" s="22">
        <f>DAM!AE41+'G-DAM'!AE41+RTM!AE41</f>
        <v>2011</v>
      </c>
    </row>
    <row r="42" spans="1:31">
      <c r="A42" s="2" t="s">
        <v>41</v>
      </c>
      <c r="B42" s="22">
        <f>DAM!B42+'G-DAM'!B42+RTM!B42</f>
        <v>1150</v>
      </c>
      <c r="C42" s="22">
        <f>DAM!C42+'G-DAM'!C42+RTM!C42</f>
        <v>1800</v>
      </c>
      <c r="D42" s="22">
        <f>DAM!D42+'G-DAM'!D42+RTM!D42</f>
        <v>600</v>
      </c>
      <c r="E42" s="22">
        <f>DAM!E42+'G-DAM'!E42+RTM!E42</f>
        <v>2020</v>
      </c>
      <c r="F42" s="22">
        <f>DAM!F42+'G-DAM'!F42+RTM!F42</f>
        <v>600</v>
      </c>
      <c r="G42" s="22">
        <f>DAM!G42+'G-DAM'!G42+RTM!G42</f>
        <v>500</v>
      </c>
      <c r="H42" s="22">
        <f>DAM!H42+'G-DAM'!H42+RTM!H42</f>
        <v>1100</v>
      </c>
      <c r="I42" s="22">
        <f>DAM!I42+'G-DAM'!I42+RTM!I42</f>
        <v>1187</v>
      </c>
      <c r="J42" s="22">
        <f>DAM!J42+'G-DAM'!J42+RTM!J42</f>
        <v>1717</v>
      </c>
      <c r="K42" s="22">
        <f>DAM!K42+'G-DAM'!K42+RTM!K42</f>
        <v>2333</v>
      </c>
      <c r="L42" s="22">
        <f>DAM!L42+'G-DAM'!L42+RTM!L42</f>
        <v>1949</v>
      </c>
      <c r="M42" s="22">
        <f>DAM!M42+'G-DAM'!M42+RTM!M42</f>
        <v>2694</v>
      </c>
      <c r="N42" s="22">
        <f>DAM!N42+'G-DAM'!N42+RTM!N42</f>
        <v>2300</v>
      </c>
      <c r="O42" s="22">
        <f>DAM!O42+'G-DAM'!O42+RTM!O42</f>
        <v>3335</v>
      </c>
      <c r="P42" s="22">
        <f>DAM!P42+'G-DAM'!P42+RTM!P42</f>
        <v>3951</v>
      </c>
      <c r="Q42" s="22">
        <f>DAM!Q42+'G-DAM'!Q42+RTM!Q42</f>
        <v>5052</v>
      </c>
      <c r="R42" s="22">
        <f>DAM!R42+'G-DAM'!R42+RTM!R42</f>
        <v>4393</v>
      </c>
      <c r="S42" s="22">
        <f>DAM!S42+'G-DAM'!S42+RTM!S42</f>
        <v>3626</v>
      </c>
      <c r="T42" s="22">
        <f>DAM!T42+'G-DAM'!T42+RTM!T42</f>
        <v>3326</v>
      </c>
      <c r="U42" s="22">
        <f>DAM!U42+'G-DAM'!U42+RTM!U42</f>
        <v>2981</v>
      </c>
      <c r="V42" s="22">
        <f>DAM!V42+'G-DAM'!V42+RTM!V42</f>
        <v>2303</v>
      </c>
      <c r="W42" s="22">
        <f>DAM!W42+'G-DAM'!W42+RTM!W42</f>
        <v>1248</v>
      </c>
      <c r="X42" s="22">
        <f>DAM!X42+'G-DAM'!X42+RTM!X42</f>
        <v>0</v>
      </c>
      <c r="Y42" s="22">
        <f>DAM!Y42+'G-DAM'!Y42+RTM!Y42</f>
        <v>0</v>
      </c>
      <c r="Z42" s="22">
        <f>DAM!Z42+'G-DAM'!Z42+RTM!Z42</f>
        <v>50</v>
      </c>
      <c r="AA42" s="22">
        <f>DAM!AA42+'G-DAM'!AA42+RTM!AA42</f>
        <v>850</v>
      </c>
      <c r="AB42" s="22">
        <f>DAM!AB42+'G-DAM'!AB42+RTM!AB42</f>
        <v>1588</v>
      </c>
      <c r="AC42" s="22">
        <f>DAM!AC42+'G-DAM'!AC42+RTM!AC42</f>
        <v>2715</v>
      </c>
      <c r="AD42" s="22">
        <f>DAM!AD42+'G-DAM'!AD42+RTM!AD42</f>
        <v>2507.04</v>
      </c>
      <c r="AE42" s="22">
        <f>DAM!AE42+'G-DAM'!AE42+RTM!AE42</f>
        <v>1845</v>
      </c>
    </row>
    <row r="43" spans="1:31">
      <c r="A43" s="2" t="s">
        <v>42</v>
      </c>
      <c r="B43" s="22">
        <f>DAM!B43+'G-DAM'!B43+RTM!B43</f>
        <v>1000</v>
      </c>
      <c r="C43" s="22">
        <f>DAM!C43+'G-DAM'!C43+RTM!C43</f>
        <v>1400</v>
      </c>
      <c r="D43" s="22">
        <f>DAM!D43+'G-DAM'!D43+RTM!D43</f>
        <v>1250</v>
      </c>
      <c r="E43" s="22">
        <f>DAM!E43+'G-DAM'!E43+RTM!E43</f>
        <v>1838</v>
      </c>
      <c r="F43" s="22">
        <f>DAM!F43+'G-DAM'!F43+RTM!F43</f>
        <v>550</v>
      </c>
      <c r="G43" s="22">
        <f>DAM!G43+'G-DAM'!G43+RTM!G43</f>
        <v>550</v>
      </c>
      <c r="H43" s="22">
        <f>DAM!H43+'G-DAM'!H43+RTM!H43</f>
        <v>1100</v>
      </c>
      <c r="I43" s="22">
        <f>DAM!I43+'G-DAM'!I43+RTM!I43</f>
        <v>1322.8</v>
      </c>
      <c r="J43" s="22">
        <f>DAM!J43+'G-DAM'!J43+RTM!J43</f>
        <v>1410</v>
      </c>
      <c r="K43" s="22">
        <f>DAM!K43+'G-DAM'!K43+RTM!K43</f>
        <v>2494</v>
      </c>
      <c r="L43" s="22">
        <f>DAM!L43+'G-DAM'!L43+RTM!L43</f>
        <v>1889</v>
      </c>
      <c r="M43" s="22">
        <f>DAM!M43+'G-DAM'!M43+RTM!M43</f>
        <v>2634</v>
      </c>
      <c r="N43" s="22">
        <f>DAM!N43+'G-DAM'!N43+RTM!N43</f>
        <v>1950</v>
      </c>
      <c r="O43" s="22">
        <f>DAM!O43+'G-DAM'!O43+RTM!O43</f>
        <v>3174</v>
      </c>
      <c r="P43" s="22">
        <f>DAM!P43+'G-DAM'!P43+RTM!P43</f>
        <v>3950.99</v>
      </c>
      <c r="Q43" s="22">
        <f>DAM!Q43+'G-DAM'!Q43+RTM!Q43</f>
        <v>5352</v>
      </c>
      <c r="R43" s="22">
        <f>DAM!R43+'G-DAM'!R43+RTM!R43</f>
        <v>4143</v>
      </c>
      <c r="S43" s="22">
        <f>DAM!S43+'G-DAM'!S43+RTM!S43</f>
        <v>3510</v>
      </c>
      <c r="T43" s="22">
        <f>DAM!T43+'G-DAM'!T43+RTM!T43</f>
        <v>3176</v>
      </c>
      <c r="U43" s="22">
        <f>DAM!U43+'G-DAM'!U43+RTM!U43</f>
        <v>2981</v>
      </c>
      <c r="V43" s="22">
        <f>DAM!V43+'G-DAM'!V43+RTM!V43</f>
        <v>2203</v>
      </c>
      <c r="W43" s="22">
        <f>DAM!W43+'G-DAM'!W43+RTM!W43</f>
        <v>1366</v>
      </c>
      <c r="X43" s="22">
        <f>DAM!X43+'G-DAM'!X43+RTM!X43</f>
        <v>0</v>
      </c>
      <c r="Y43" s="22">
        <f>DAM!Y43+'G-DAM'!Y43+RTM!Y43</f>
        <v>0</v>
      </c>
      <c r="Z43" s="22">
        <f>DAM!Z43+'G-DAM'!Z43+RTM!Z43</f>
        <v>0</v>
      </c>
      <c r="AA43" s="22">
        <f>DAM!AA43+'G-DAM'!AA43+RTM!AA43</f>
        <v>1050</v>
      </c>
      <c r="AB43" s="22">
        <f>DAM!AB43+'G-DAM'!AB43+RTM!AB43</f>
        <v>1288</v>
      </c>
      <c r="AC43" s="22">
        <f>DAM!AC43+'G-DAM'!AC43+RTM!AC43</f>
        <v>2286</v>
      </c>
      <c r="AD43" s="22">
        <f>DAM!AD43+'G-DAM'!AD43+RTM!AD43</f>
        <v>2875</v>
      </c>
      <c r="AE43" s="22">
        <f>DAM!AE43+'G-DAM'!AE43+RTM!AE43</f>
        <v>1696</v>
      </c>
    </row>
    <row r="44" spans="1:31">
      <c r="A44" s="2" t="s">
        <v>43</v>
      </c>
      <c r="B44" s="22">
        <f>DAM!B44+'G-DAM'!B44+RTM!B44</f>
        <v>900</v>
      </c>
      <c r="C44" s="22">
        <f>DAM!C44+'G-DAM'!C44+RTM!C44</f>
        <v>1000</v>
      </c>
      <c r="D44" s="22">
        <f>DAM!D44+'G-DAM'!D44+RTM!D44</f>
        <v>1500</v>
      </c>
      <c r="E44" s="22">
        <f>DAM!E44+'G-DAM'!E44+RTM!E44</f>
        <v>1705</v>
      </c>
      <c r="F44" s="22">
        <f>DAM!F44+'G-DAM'!F44+RTM!F44</f>
        <v>450</v>
      </c>
      <c r="G44" s="22">
        <f>DAM!G44+'G-DAM'!G44+RTM!G44</f>
        <v>650</v>
      </c>
      <c r="H44" s="22">
        <f>DAM!H44+'G-DAM'!H44+RTM!H44</f>
        <v>1100</v>
      </c>
      <c r="I44" s="22">
        <f>DAM!I44+'G-DAM'!I44+RTM!I44</f>
        <v>1127.3</v>
      </c>
      <c r="J44" s="22">
        <f>DAM!J44+'G-DAM'!J44+RTM!J44</f>
        <v>1281</v>
      </c>
      <c r="K44" s="22">
        <f>DAM!K44+'G-DAM'!K44+RTM!K44</f>
        <v>2532</v>
      </c>
      <c r="L44" s="22">
        <f>DAM!L44+'G-DAM'!L44+RTM!L44</f>
        <v>1684</v>
      </c>
      <c r="M44" s="22">
        <f>DAM!M44+'G-DAM'!M44+RTM!M44</f>
        <v>2596</v>
      </c>
      <c r="N44" s="22">
        <f>DAM!N44+'G-DAM'!N44+RTM!N44</f>
        <v>1800</v>
      </c>
      <c r="O44" s="22">
        <f>DAM!O44+'G-DAM'!O44+RTM!O44</f>
        <v>3012</v>
      </c>
      <c r="P44" s="22">
        <f>DAM!P44+'G-DAM'!P44+RTM!P44</f>
        <v>3901</v>
      </c>
      <c r="Q44" s="22">
        <f>DAM!Q44+'G-DAM'!Q44+RTM!Q44</f>
        <v>5102</v>
      </c>
      <c r="R44" s="22">
        <f>DAM!R44+'G-DAM'!R44+RTM!R44</f>
        <v>4043</v>
      </c>
      <c r="S44" s="22">
        <f>DAM!S44+'G-DAM'!S44+RTM!S44</f>
        <v>3410</v>
      </c>
      <c r="T44" s="22">
        <f>DAM!T44+'G-DAM'!T44+RTM!T44</f>
        <v>3093</v>
      </c>
      <c r="U44" s="22">
        <f>DAM!U44+'G-DAM'!U44+RTM!U44</f>
        <v>2681</v>
      </c>
      <c r="V44" s="22">
        <f>DAM!V44+'G-DAM'!V44+RTM!V44</f>
        <v>2003</v>
      </c>
      <c r="W44" s="22">
        <f>DAM!W44+'G-DAM'!W44+RTM!W44</f>
        <v>1660</v>
      </c>
      <c r="X44" s="22">
        <f>DAM!X44+'G-DAM'!X44+RTM!X44</f>
        <v>0</v>
      </c>
      <c r="Y44" s="22">
        <f>DAM!Y44+'G-DAM'!Y44+RTM!Y44</f>
        <v>0</v>
      </c>
      <c r="Z44" s="22">
        <f>DAM!Z44+'G-DAM'!Z44+RTM!Z44</f>
        <v>0</v>
      </c>
      <c r="AA44" s="22">
        <f>DAM!AA44+'G-DAM'!AA44+RTM!AA44</f>
        <v>950</v>
      </c>
      <c r="AB44" s="22">
        <f>DAM!AB44+'G-DAM'!AB44+RTM!AB44</f>
        <v>1188</v>
      </c>
      <c r="AC44" s="22">
        <f>DAM!AC44+'G-DAM'!AC44+RTM!AC44</f>
        <v>2129</v>
      </c>
      <c r="AD44" s="22">
        <f>DAM!AD44+'G-DAM'!AD44+RTM!AD44</f>
        <v>2886</v>
      </c>
      <c r="AE44" s="22">
        <f>DAM!AE44+'G-DAM'!AE44+RTM!AE44</f>
        <v>1499.98</v>
      </c>
    </row>
    <row r="45" spans="1:31">
      <c r="A45" s="2" t="s">
        <v>44</v>
      </c>
      <c r="B45" s="22">
        <f>DAM!B45+'G-DAM'!B45+RTM!B45</f>
        <v>950</v>
      </c>
      <c r="C45" s="22">
        <f>DAM!C45+'G-DAM'!C45+RTM!C45</f>
        <v>900</v>
      </c>
      <c r="D45" s="22">
        <f>DAM!D45+'G-DAM'!D45+RTM!D45</f>
        <v>800</v>
      </c>
      <c r="E45" s="22">
        <f>DAM!E45+'G-DAM'!E45+RTM!E45</f>
        <v>1870</v>
      </c>
      <c r="F45" s="22">
        <f>DAM!F45+'G-DAM'!F45+RTM!F45</f>
        <v>600</v>
      </c>
      <c r="G45" s="22">
        <f>DAM!G45+'G-DAM'!G45+RTM!G45</f>
        <v>500</v>
      </c>
      <c r="H45" s="22">
        <f>DAM!H45+'G-DAM'!H45+RTM!H45</f>
        <v>1250</v>
      </c>
      <c r="I45" s="22">
        <f>DAM!I45+'G-DAM'!I45+RTM!I45</f>
        <v>1343.03</v>
      </c>
      <c r="J45" s="22">
        <f>DAM!J45+'G-DAM'!J45+RTM!J45</f>
        <v>1106</v>
      </c>
      <c r="K45" s="22">
        <f>DAM!K45+'G-DAM'!K45+RTM!K45</f>
        <v>2458.6</v>
      </c>
      <c r="L45" s="22">
        <f>DAM!L45+'G-DAM'!L45+RTM!L45</f>
        <v>1652</v>
      </c>
      <c r="M45" s="22">
        <f>DAM!M45+'G-DAM'!M45+RTM!M45</f>
        <v>2803</v>
      </c>
      <c r="N45" s="22">
        <f>DAM!N45+'G-DAM'!N45+RTM!N45</f>
        <v>1899.99</v>
      </c>
      <c r="O45" s="22">
        <f>DAM!O45+'G-DAM'!O45+RTM!O45</f>
        <v>2712</v>
      </c>
      <c r="P45" s="22">
        <f>DAM!P45+'G-DAM'!P45+RTM!P45</f>
        <v>3651</v>
      </c>
      <c r="Q45" s="22">
        <f>DAM!Q45+'G-DAM'!Q45+RTM!Q45</f>
        <v>5152</v>
      </c>
      <c r="R45" s="22">
        <f>DAM!R45+'G-DAM'!R45+RTM!R45</f>
        <v>4143</v>
      </c>
      <c r="S45" s="22">
        <f>DAM!S45+'G-DAM'!S45+RTM!S45</f>
        <v>2960</v>
      </c>
      <c r="T45" s="22">
        <f>DAM!T45+'G-DAM'!T45+RTM!T45</f>
        <v>3044.3</v>
      </c>
      <c r="U45" s="22">
        <f>DAM!U45+'G-DAM'!U45+RTM!U45</f>
        <v>2648.13</v>
      </c>
      <c r="V45" s="22">
        <f>DAM!V45+'G-DAM'!V45+RTM!V45</f>
        <v>1921</v>
      </c>
      <c r="W45" s="22">
        <f>DAM!W45+'G-DAM'!W45+RTM!W45</f>
        <v>1860</v>
      </c>
      <c r="X45" s="22">
        <f>DAM!X45+'G-DAM'!X45+RTM!X45</f>
        <v>0</v>
      </c>
      <c r="Y45" s="22">
        <f>DAM!Y45+'G-DAM'!Y45+RTM!Y45</f>
        <v>0</v>
      </c>
      <c r="Z45" s="22">
        <f>DAM!Z45+'G-DAM'!Z45+RTM!Z45</f>
        <v>0</v>
      </c>
      <c r="AA45" s="22">
        <f>DAM!AA45+'G-DAM'!AA45+RTM!AA45</f>
        <v>850</v>
      </c>
      <c r="AB45" s="22">
        <f>DAM!AB45+'G-DAM'!AB45+RTM!AB45</f>
        <v>1750</v>
      </c>
      <c r="AC45" s="22">
        <f>DAM!AC45+'G-DAM'!AC45+RTM!AC45</f>
        <v>2223</v>
      </c>
      <c r="AD45" s="22">
        <f>DAM!AD45+'G-DAM'!AD45+RTM!AD45</f>
        <v>2987.6</v>
      </c>
      <c r="AE45" s="22">
        <f>DAM!AE45+'G-DAM'!AE45+RTM!AE45</f>
        <v>1600</v>
      </c>
    </row>
    <row r="46" spans="1:31">
      <c r="A46" s="2" t="s">
        <v>45</v>
      </c>
      <c r="B46" s="22">
        <f>DAM!B46+'G-DAM'!B46+RTM!B46</f>
        <v>800</v>
      </c>
      <c r="C46" s="22">
        <f>DAM!C46+'G-DAM'!C46+RTM!C46</f>
        <v>650</v>
      </c>
      <c r="D46" s="22">
        <f>DAM!D46+'G-DAM'!D46+RTM!D46</f>
        <v>650</v>
      </c>
      <c r="E46" s="22">
        <f>DAM!E46+'G-DAM'!E46+RTM!E46</f>
        <v>1895</v>
      </c>
      <c r="F46" s="22">
        <f>DAM!F46+'G-DAM'!F46+RTM!F46</f>
        <v>400</v>
      </c>
      <c r="G46" s="22">
        <f>DAM!G46+'G-DAM'!G46+RTM!G46</f>
        <v>450</v>
      </c>
      <c r="H46" s="22">
        <f>DAM!H46+'G-DAM'!H46+RTM!H46</f>
        <v>1250</v>
      </c>
      <c r="I46" s="22">
        <f>DAM!I46+'G-DAM'!I46+RTM!I46</f>
        <v>1174</v>
      </c>
      <c r="J46" s="22">
        <f>DAM!J46+'G-DAM'!J46+RTM!J46</f>
        <v>1031</v>
      </c>
      <c r="K46" s="22">
        <f>DAM!K46+'G-DAM'!K46+RTM!K46</f>
        <v>2350.3000000000002</v>
      </c>
      <c r="L46" s="22">
        <f>DAM!L46+'G-DAM'!L46+RTM!L46</f>
        <v>1477</v>
      </c>
      <c r="M46" s="22">
        <f>DAM!M46+'G-DAM'!M46+RTM!M46</f>
        <v>2688</v>
      </c>
      <c r="N46" s="22">
        <f>DAM!N46+'G-DAM'!N46+RTM!N46</f>
        <v>1800</v>
      </c>
      <c r="O46" s="22">
        <f>DAM!O46+'G-DAM'!O46+RTM!O46</f>
        <v>2562.6999999999998</v>
      </c>
      <c r="P46" s="22">
        <f>DAM!P46+'G-DAM'!P46+RTM!P46</f>
        <v>3501</v>
      </c>
      <c r="Q46" s="22">
        <f>DAM!Q46+'G-DAM'!Q46+RTM!Q46</f>
        <v>5052</v>
      </c>
      <c r="R46" s="22">
        <f>DAM!R46+'G-DAM'!R46+RTM!R46</f>
        <v>4193</v>
      </c>
      <c r="S46" s="22">
        <f>DAM!S46+'G-DAM'!S46+RTM!S46</f>
        <v>2960</v>
      </c>
      <c r="T46" s="22">
        <f>DAM!T46+'G-DAM'!T46+RTM!T46</f>
        <v>3065</v>
      </c>
      <c r="U46" s="22">
        <f>DAM!U46+'G-DAM'!U46+RTM!U46</f>
        <v>2594</v>
      </c>
      <c r="V46" s="22">
        <f>DAM!V46+'G-DAM'!V46+RTM!V46</f>
        <v>2142</v>
      </c>
      <c r="W46" s="22">
        <f>DAM!W46+'G-DAM'!W46+RTM!W46</f>
        <v>1910</v>
      </c>
      <c r="X46" s="22">
        <f>DAM!X46+'G-DAM'!X46+RTM!X46</f>
        <v>0</v>
      </c>
      <c r="Y46" s="22">
        <f>DAM!Y46+'G-DAM'!Y46+RTM!Y46</f>
        <v>0</v>
      </c>
      <c r="Z46" s="22">
        <f>DAM!Z46+'G-DAM'!Z46+RTM!Z46</f>
        <v>0</v>
      </c>
      <c r="AA46" s="22">
        <f>DAM!AA46+'G-DAM'!AA46+RTM!AA46</f>
        <v>750</v>
      </c>
      <c r="AB46" s="22">
        <f>DAM!AB46+'G-DAM'!AB46+RTM!AB46</f>
        <v>1850</v>
      </c>
      <c r="AC46" s="22">
        <f>DAM!AC46+'G-DAM'!AC46+RTM!AC46</f>
        <v>2173</v>
      </c>
      <c r="AD46" s="22">
        <f>DAM!AD46+'G-DAM'!AD46+RTM!AD46</f>
        <v>3044</v>
      </c>
      <c r="AE46" s="22">
        <f>DAM!AE46+'G-DAM'!AE46+RTM!AE46</f>
        <v>1750</v>
      </c>
    </row>
    <row r="47" spans="1:31">
      <c r="A47" s="2" t="s">
        <v>46</v>
      </c>
      <c r="B47" s="22">
        <f>DAM!B47+'G-DAM'!B47+RTM!B47</f>
        <v>550</v>
      </c>
      <c r="C47" s="22">
        <f>DAM!C47+'G-DAM'!C47+RTM!C47</f>
        <v>650</v>
      </c>
      <c r="D47" s="22">
        <f>DAM!D47+'G-DAM'!D47+RTM!D47</f>
        <v>650</v>
      </c>
      <c r="E47" s="22">
        <f>DAM!E47+'G-DAM'!E47+RTM!E47</f>
        <v>1995</v>
      </c>
      <c r="F47" s="22">
        <f>DAM!F47+'G-DAM'!F47+RTM!F47</f>
        <v>100</v>
      </c>
      <c r="G47" s="22">
        <f>DAM!G47+'G-DAM'!G47+RTM!G47</f>
        <v>600</v>
      </c>
      <c r="H47" s="22">
        <f>DAM!H47+'G-DAM'!H47+RTM!H47</f>
        <v>1100</v>
      </c>
      <c r="I47" s="22">
        <f>DAM!I47+'G-DAM'!I47+RTM!I47</f>
        <v>1014.1</v>
      </c>
      <c r="J47" s="22">
        <f>DAM!J47+'G-DAM'!J47+RTM!J47</f>
        <v>1161</v>
      </c>
      <c r="K47" s="22">
        <f>DAM!K47+'G-DAM'!K47+RTM!K47</f>
        <v>2024</v>
      </c>
      <c r="L47" s="22">
        <f>DAM!L47+'G-DAM'!L47+RTM!L47</f>
        <v>1652</v>
      </c>
      <c r="M47" s="22">
        <f>DAM!M47+'G-DAM'!M47+RTM!M47</f>
        <v>2838</v>
      </c>
      <c r="N47" s="22">
        <f>DAM!N47+'G-DAM'!N47+RTM!N47</f>
        <v>1450</v>
      </c>
      <c r="O47" s="22">
        <f>DAM!O47+'G-DAM'!O47+RTM!O47</f>
        <v>2650</v>
      </c>
      <c r="P47" s="22">
        <f>DAM!P47+'G-DAM'!P47+RTM!P47</f>
        <v>3451</v>
      </c>
      <c r="Q47" s="22">
        <f>DAM!Q47+'G-DAM'!Q47+RTM!Q47</f>
        <v>4602</v>
      </c>
      <c r="R47" s="22">
        <f>DAM!R47+'G-DAM'!R47+RTM!R47</f>
        <v>4393</v>
      </c>
      <c r="S47" s="22">
        <f>DAM!S47+'G-DAM'!S47+RTM!S47</f>
        <v>2910</v>
      </c>
      <c r="T47" s="22">
        <f>DAM!T47+'G-DAM'!T47+RTM!T47</f>
        <v>3465.01</v>
      </c>
      <c r="U47" s="22">
        <f>DAM!U47+'G-DAM'!U47+RTM!U47</f>
        <v>2644</v>
      </c>
      <c r="V47" s="22">
        <f>DAM!V47+'G-DAM'!V47+RTM!V47</f>
        <v>2547</v>
      </c>
      <c r="W47" s="22">
        <f>DAM!W47+'G-DAM'!W47+RTM!W47</f>
        <v>1992</v>
      </c>
      <c r="X47" s="22">
        <f>DAM!X47+'G-DAM'!X47+RTM!X47</f>
        <v>0</v>
      </c>
      <c r="Y47" s="22">
        <f>DAM!Y47+'G-DAM'!Y47+RTM!Y47</f>
        <v>0</v>
      </c>
      <c r="Z47" s="22">
        <f>DAM!Z47+'G-DAM'!Z47+RTM!Z47</f>
        <v>170.3</v>
      </c>
      <c r="AA47" s="22">
        <f>DAM!AA47+'G-DAM'!AA47+RTM!AA47</f>
        <v>1150</v>
      </c>
      <c r="AB47" s="22">
        <f>DAM!AB47+'G-DAM'!AB47+RTM!AB47</f>
        <v>1831.59</v>
      </c>
      <c r="AC47" s="22">
        <f>DAM!AC47+'G-DAM'!AC47+RTM!AC47</f>
        <v>2023</v>
      </c>
      <c r="AD47" s="22">
        <f>DAM!AD47+'G-DAM'!AD47+RTM!AD47</f>
        <v>2994</v>
      </c>
      <c r="AE47" s="22">
        <f>DAM!AE47+'G-DAM'!AE47+RTM!AE47</f>
        <v>1750</v>
      </c>
    </row>
    <row r="48" spans="1:31">
      <c r="A48" s="2" t="s">
        <v>47</v>
      </c>
      <c r="B48" s="22">
        <f>DAM!B48+'G-DAM'!B48+RTM!B48</f>
        <v>500</v>
      </c>
      <c r="C48" s="22">
        <f>DAM!C48+'G-DAM'!C48+RTM!C48</f>
        <v>650</v>
      </c>
      <c r="D48" s="22">
        <f>DAM!D48+'G-DAM'!D48+RTM!D48</f>
        <v>550</v>
      </c>
      <c r="E48" s="22">
        <f>DAM!E48+'G-DAM'!E48+RTM!E48</f>
        <v>1995</v>
      </c>
      <c r="F48" s="22">
        <f>DAM!F48+'G-DAM'!F48+RTM!F48</f>
        <v>100</v>
      </c>
      <c r="G48" s="22">
        <f>DAM!G48+'G-DAM'!G48+RTM!G48</f>
        <v>650</v>
      </c>
      <c r="H48" s="22">
        <f>DAM!H48+'G-DAM'!H48+RTM!H48</f>
        <v>1100</v>
      </c>
      <c r="I48" s="22">
        <f>DAM!I48+'G-DAM'!I48+RTM!I48</f>
        <v>1027.7</v>
      </c>
      <c r="J48" s="22">
        <f>DAM!J48+'G-DAM'!J48+RTM!J48</f>
        <v>1318</v>
      </c>
      <c r="K48" s="22">
        <f>DAM!K48+'G-DAM'!K48+RTM!K48</f>
        <v>2055</v>
      </c>
      <c r="L48" s="22">
        <f>DAM!L48+'G-DAM'!L48+RTM!L48</f>
        <v>1552</v>
      </c>
      <c r="M48" s="22">
        <f>DAM!M48+'G-DAM'!M48+RTM!M48</f>
        <v>2696</v>
      </c>
      <c r="N48" s="22">
        <f>DAM!N48+'G-DAM'!N48+RTM!N48</f>
        <v>1450</v>
      </c>
      <c r="O48" s="22">
        <f>DAM!O48+'G-DAM'!O48+RTM!O48</f>
        <v>2662.1</v>
      </c>
      <c r="P48" s="22">
        <f>DAM!P48+'G-DAM'!P48+RTM!P48</f>
        <v>3451</v>
      </c>
      <c r="Q48" s="22">
        <f>DAM!Q48+'G-DAM'!Q48+RTM!Q48</f>
        <v>4402</v>
      </c>
      <c r="R48" s="22">
        <f>DAM!R48+'G-DAM'!R48+RTM!R48</f>
        <v>4393</v>
      </c>
      <c r="S48" s="22">
        <f>DAM!S48+'G-DAM'!S48+RTM!S48</f>
        <v>2910</v>
      </c>
      <c r="T48" s="22">
        <f>DAM!T48+'G-DAM'!T48+RTM!T48</f>
        <v>3615</v>
      </c>
      <c r="U48" s="22">
        <f>DAM!U48+'G-DAM'!U48+RTM!U48</f>
        <v>2594</v>
      </c>
      <c r="V48" s="22">
        <f>DAM!V48+'G-DAM'!V48+RTM!V48</f>
        <v>2950</v>
      </c>
      <c r="W48" s="22">
        <f>DAM!W48+'G-DAM'!W48+RTM!W48</f>
        <v>1992</v>
      </c>
      <c r="X48" s="22">
        <f>DAM!X48+'G-DAM'!X48+RTM!X48</f>
        <v>0</v>
      </c>
      <c r="Y48" s="22">
        <f>DAM!Y48+'G-DAM'!Y48+RTM!Y48</f>
        <v>0</v>
      </c>
      <c r="Z48" s="22">
        <f>DAM!Z48+'G-DAM'!Z48+RTM!Z48</f>
        <v>628</v>
      </c>
      <c r="AA48" s="22">
        <f>DAM!AA48+'G-DAM'!AA48+RTM!AA48</f>
        <v>900</v>
      </c>
      <c r="AB48" s="22">
        <f>DAM!AB48+'G-DAM'!AB48+RTM!AB48</f>
        <v>1706.66</v>
      </c>
      <c r="AC48" s="22">
        <f>DAM!AC48+'G-DAM'!AC48+RTM!AC48</f>
        <v>1923</v>
      </c>
      <c r="AD48" s="22">
        <f>DAM!AD48+'G-DAM'!AD48+RTM!AD48</f>
        <v>2974</v>
      </c>
      <c r="AE48" s="22">
        <f>DAM!AE48+'G-DAM'!AE48+RTM!AE48</f>
        <v>2000</v>
      </c>
    </row>
    <row r="49" spans="1:31">
      <c r="A49" s="2" t="s">
        <v>48</v>
      </c>
      <c r="B49" s="22">
        <f>DAM!B49+'G-DAM'!B49+RTM!B49</f>
        <v>700</v>
      </c>
      <c r="C49" s="22">
        <f>DAM!C49+'G-DAM'!C49+RTM!C49</f>
        <v>400</v>
      </c>
      <c r="D49" s="22">
        <f>DAM!D49+'G-DAM'!D49+RTM!D49</f>
        <v>800</v>
      </c>
      <c r="E49" s="22">
        <f>DAM!E49+'G-DAM'!E49+RTM!E49</f>
        <v>1795</v>
      </c>
      <c r="F49" s="22">
        <f>DAM!F49+'G-DAM'!F49+RTM!F49</f>
        <v>0</v>
      </c>
      <c r="G49" s="22">
        <f>DAM!G49+'G-DAM'!G49+RTM!G49</f>
        <v>950</v>
      </c>
      <c r="H49" s="22">
        <f>DAM!H49+'G-DAM'!H49+RTM!H49</f>
        <v>900</v>
      </c>
      <c r="I49" s="22">
        <f>DAM!I49+'G-DAM'!I49+RTM!I49</f>
        <v>1017.6</v>
      </c>
      <c r="J49" s="22">
        <f>DAM!J49+'G-DAM'!J49+RTM!J49</f>
        <v>1328</v>
      </c>
      <c r="K49" s="22">
        <f>DAM!K49+'G-DAM'!K49+RTM!K49</f>
        <v>1789</v>
      </c>
      <c r="L49" s="22">
        <f>DAM!L49+'G-DAM'!L49+RTM!L49</f>
        <v>1516.7</v>
      </c>
      <c r="M49" s="22">
        <f>DAM!M49+'G-DAM'!M49+RTM!M49</f>
        <v>2550</v>
      </c>
      <c r="N49" s="22">
        <f>DAM!N49+'G-DAM'!N49+RTM!N49</f>
        <v>1500</v>
      </c>
      <c r="O49" s="22">
        <f>DAM!O49+'G-DAM'!O49+RTM!O49</f>
        <v>2632.4</v>
      </c>
      <c r="P49" s="22">
        <f>DAM!P49+'G-DAM'!P49+RTM!P49</f>
        <v>3401</v>
      </c>
      <c r="Q49" s="22">
        <f>DAM!Q49+'G-DAM'!Q49+RTM!Q49</f>
        <v>3952</v>
      </c>
      <c r="R49" s="22">
        <f>DAM!R49+'G-DAM'!R49+RTM!R49</f>
        <v>4193</v>
      </c>
      <c r="S49" s="22">
        <f>DAM!S49+'G-DAM'!S49+RTM!S49</f>
        <v>2860</v>
      </c>
      <c r="T49" s="22">
        <f>DAM!T49+'G-DAM'!T49+RTM!T49</f>
        <v>3615</v>
      </c>
      <c r="U49" s="22">
        <f>DAM!U49+'G-DAM'!U49+RTM!U49</f>
        <v>2719</v>
      </c>
      <c r="V49" s="22">
        <f>DAM!V49+'G-DAM'!V49+RTM!V49</f>
        <v>3375</v>
      </c>
      <c r="W49" s="22">
        <f>DAM!W49+'G-DAM'!W49+RTM!W49</f>
        <v>1992</v>
      </c>
      <c r="X49" s="22">
        <f>DAM!X49+'G-DAM'!X49+RTM!X49</f>
        <v>0</v>
      </c>
      <c r="Y49" s="22">
        <f>DAM!Y49+'G-DAM'!Y49+RTM!Y49</f>
        <v>100</v>
      </c>
      <c r="Z49" s="22">
        <f>DAM!Z49+'G-DAM'!Z49+RTM!Z49</f>
        <v>878</v>
      </c>
      <c r="AA49" s="22">
        <f>DAM!AA49+'G-DAM'!AA49+RTM!AA49</f>
        <v>400</v>
      </c>
      <c r="AB49" s="22">
        <f>DAM!AB49+'G-DAM'!AB49+RTM!AB49</f>
        <v>1826.72</v>
      </c>
      <c r="AC49" s="22">
        <f>DAM!AC49+'G-DAM'!AC49+RTM!AC49</f>
        <v>2023</v>
      </c>
      <c r="AD49" s="22">
        <f>DAM!AD49+'G-DAM'!AD49+RTM!AD49</f>
        <v>2987</v>
      </c>
      <c r="AE49" s="22">
        <f>DAM!AE49+'G-DAM'!AE49+RTM!AE49</f>
        <v>2100</v>
      </c>
    </row>
    <row r="50" spans="1:31">
      <c r="A50" s="2" t="s">
        <v>49</v>
      </c>
      <c r="B50" s="22">
        <f>DAM!B50+'G-DAM'!B50+RTM!B50</f>
        <v>650</v>
      </c>
      <c r="C50" s="22">
        <f>DAM!C50+'G-DAM'!C50+RTM!C50</f>
        <v>300</v>
      </c>
      <c r="D50" s="22">
        <f>DAM!D50+'G-DAM'!D50+RTM!D50</f>
        <v>750</v>
      </c>
      <c r="E50" s="22">
        <f>DAM!E50+'G-DAM'!E50+RTM!E50</f>
        <v>1495</v>
      </c>
      <c r="F50" s="22">
        <f>DAM!F50+'G-DAM'!F50+RTM!F50</f>
        <v>0</v>
      </c>
      <c r="G50" s="22">
        <f>DAM!G50+'G-DAM'!G50+RTM!G50</f>
        <v>950</v>
      </c>
      <c r="H50" s="22">
        <f>DAM!H50+'G-DAM'!H50+RTM!H50</f>
        <v>900</v>
      </c>
      <c r="I50" s="22">
        <f>DAM!I50+'G-DAM'!I50+RTM!I50</f>
        <v>1046</v>
      </c>
      <c r="J50" s="22">
        <f>DAM!J50+'G-DAM'!J50+RTM!J50</f>
        <v>1378</v>
      </c>
      <c r="K50" s="22">
        <f>DAM!K50+'G-DAM'!K50+RTM!K50</f>
        <v>1704</v>
      </c>
      <c r="L50" s="22">
        <f>DAM!L50+'G-DAM'!L50+RTM!L50</f>
        <v>1455.2</v>
      </c>
      <c r="M50" s="22">
        <f>DAM!M50+'G-DAM'!M50+RTM!M50</f>
        <v>2480</v>
      </c>
      <c r="N50" s="22">
        <f>DAM!N50+'G-DAM'!N50+RTM!N50</f>
        <v>1500</v>
      </c>
      <c r="O50" s="22">
        <f>DAM!O50+'G-DAM'!O50+RTM!O50</f>
        <v>2612</v>
      </c>
      <c r="P50" s="22">
        <f>DAM!P50+'G-DAM'!P50+RTM!P50</f>
        <v>3401</v>
      </c>
      <c r="Q50" s="22">
        <f>DAM!Q50+'G-DAM'!Q50+RTM!Q50</f>
        <v>4052</v>
      </c>
      <c r="R50" s="22">
        <f>DAM!R50+'G-DAM'!R50+RTM!R50</f>
        <v>4193</v>
      </c>
      <c r="S50" s="22">
        <f>DAM!S50+'G-DAM'!S50+RTM!S50</f>
        <v>2810</v>
      </c>
      <c r="T50" s="22">
        <f>DAM!T50+'G-DAM'!T50+RTM!T50</f>
        <v>3696</v>
      </c>
      <c r="U50" s="22">
        <f>DAM!U50+'G-DAM'!U50+RTM!U50</f>
        <v>2719</v>
      </c>
      <c r="V50" s="22">
        <f>DAM!V50+'G-DAM'!V50+RTM!V50</f>
        <v>3625</v>
      </c>
      <c r="W50" s="22">
        <f>DAM!W50+'G-DAM'!W50+RTM!W50</f>
        <v>2015.2</v>
      </c>
      <c r="X50" s="22">
        <f>DAM!X50+'G-DAM'!X50+RTM!X50</f>
        <v>5.2</v>
      </c>
      <c r="Y50" s="22">
        <f>DAM!Y50+'G-DAM'!Y50+RTM!Y50</f>
        <v>100</v>
      </c>
      <c r="Z50" s="22">
        <f>DAM!Z50+'G-DAM'!Z50+RTM!Z50</f>
        <v>1034</v>
      </c>
      <c r="AA50" s="22">
        <f>DAM!AA50+'G-DAM'!AA50+RTM!AA50</f>
        <v>300</v>
      </c>
      <c r="AB50" s="22">
        <f>DAM!AB50+'G-DAM'!AB50+RTM!AB50</f>
        <v>1877</v>
      </c>
      <c r="AC50" s="22">
        <f>DAM!AC50+'G-DAM'!AC50+RTM!AC50</f>
        <v>2073</v>
      </c>
      <c r="AD50" s="22">
        <f>DAM!AD50+'G-DAM'!AD50+RTM!AD50</f>
        <v>3037</v>
      </c>
      <c r="AE50" s="22">
        <f>DAM!AE50+'G-DAM'!AE50+RTM!AE50</f>
        <v>1950</v>
      </c>
    </row>
    <row r="51" spans="1:31">
      <c r="A51" s="2" t="s">
        <v>50</v>
      </c>
      <c r="B51" s="22">
        <f>DAM!B51+'G-DAM'!B51+RTM!B51</f>
        <v>550</v>
      </c>
      <c r="C51" s="22">
        <f>DAM!C51+'G-DAM'!C51+RTM!C51</f>
        <v>300</v>
      </c>
      <c r="D51" s="22">
        <f>DAM!D51+'G-DAM'!D51+RTM!D51</f>
        <v>1050</v>
      </c>
      <c r="E51" s="22">
        <f>DAM!E51+'G-DAM'!E51+RTM!E51</f>
        <v>1220</v>
      </c>
      <c r="F51" s="22">
        <f>DAM!F51+'G-DAM'!F51+RTM!F51</f>
        <v>0</v>
      </c>
      <c r="G51" s="22">
        <f>DAM!G51+'G-DAM'!G51+RTM!G51</f>
        <v>750</v>
      </c>
      <c r="H51" s="22">
        <f>DAM!H51+'G-DAM'!H51+RTM!H51</f>
        <v>650</v>
      </c>
      <c r="I51" s="22">
        <f>DAM!I51+'G-DAM'!I51+RTM!I51</f>
        <v>999</v>
      </c>
      <c r="J51" s="22">
        <f>DAM!J51+'G-DAM'!J51+RTM!J51</f>
        <v>1188</v>
      </c>
      <c r="K51" s="22">
        <f>DAM!K51+'G-DAM'!K51+RTM!K51</f>
        <v>1257</v>
      </c>
      <c r="L51" s="22">
        <f>DAM!L51+'G-DAM'!L51+RTM!L51</f>
        <v>1613.7</v>
      </c>
      <c r="M51" s="22">
        <f>DAM!M51+'G-DAM'!M51+RTM!M51</f>
        <v>2730</v>
      </c>
      <c r="N51" s="22">
        <f>DAM!N51+'G-DAM'!N51+RTM!N51</f>
        <v>1500</v>
      </c>
      <c r="O51" s="22">
        <f>DAM!O51+'G-DAM'!O51+RTM!O51</f>
        <v>2700</v>
      </c>
      <c r="P51" s="22">
        <f>DAM!P51+'G-DAM'!P51+RTM!P51</f>
        <v>3251</v>
      </c>
      <c r="Q51" s="22">
        <f>DAM!Q51+'G-DAM'!Q51+RTM!Q51</f>
        <v>4441</v>
      </c>
      <c r="R51" s="22">
        <f>DAM!R51+'G-DAM'!R51+RTM!R51</f>
        <v>4132</v>
      </c>
      <c r="S51" s="22">
        <f>DAM!S51+'G-DAM'!S51+RTM!S51</f>
        <v>2910</v>
      </c>
      <c r="T51" s="22">
        <f>DAM!T51+'G-DAM'!T51+RTM!T51</f>
        <v>4079</v>
      </c>
      <c r="U51" s="22">
        <f>DAM!U51+'G-DAM'!U51+RTM!U51</f>
        <v>2546.37</v>
      </c>
      <c r="V51" s="22">
        <f>DAM!V51+'G-DAM'!V51+RTM!V51</f>
        <v>3625</v>
      </c>
      <c r="W51" s="22">
        <f>DAM!W51+'G-DAM'!W51+RTM!W51</f>
        <v>1992</v>
      </c>
      <c r="X51" s="22">
        <f>DAM!X51+'G-DAM'!X51+RTM!X51</f>
        <v>291.10000000000002</v>
      </c>
      <c r="Y51" s="22">
        <f>DAM!Y51+'G-DAM'!Y51+RTM!Y51</f>
        <v>302</v>
      </c>
      <c r="Z51" s="22">
        <f>DAM!Z51+'G-DAM'!Z51+RTM!Z51</f>
        <v>950</v>
      </c>
      <c r="AA51" s="22">
        <f>DAM!AA51+'G-DAM'!AA51+RTM!AA51</f>
        <v>550</v>
      </c>
      <c r="AB51" s="22">
        <f>DAM!AB51+'G-DAM'!AB51+RTM!AB51</f>
        <v>2028.91</v>
      </c>
      <c r="AC51" s="22">
        <f>DAM!AC51+'G-DAM'!AC51+RTM!AC51</f>
        <v>2323</v>
      </c>
      <c r="AD51" s="22">
        <f>DAM!AD51+'G-DAM'!AD51+RTM!AD51</f>
        <v>3017</v>
      </c>
      <c r="AE51" s="22">
        <f>DAM!AE51+'G-DAM'!AE51+RTM!AE51</f>
        <v>2500</v>
      </c>
    </row>
    <row r="52" spans="1:31">
      <c r="A52" s="2" t="s">
        <v>51</v>
      </c>
      <c r="B52" s="22">
        <f>DAM!B52+'G-DAM'!B52+RTM!B52</f>
        <v>500</v>
      </c>
      <c r="C52" s="22">
        <f>DAM!C52+'G-DAM'!C52+RTM!C52</f>
        <v>500</v>
      </c>
      <c r="D52" s="22">
        <f>DAM!D52+'G-DAM'!D52+RTM!D52</f>
        <v>1050</v>
      </c>
      <c r="E52" s="22">
        <f>DAM!E52+'G-DAM'!E52+RTM!E52</f>
        <v>1245</v>
      </c>
      <c r="F52" s="22">
        <f>DAM!F52+'G-DAM'!F52+RTM!F52</f>
        <v>0</v>
      </c>
      <c r="G52" s="22">
        <f>DAM!G52+'G-DAM'!G52+RTM!G52</f>
        <v>800</v>
      </c>
      <c r="H52" s="22">
        <f>DAM!H52+'G-DAM'!H52+RTM!H52</f>
        <v>700</v>
      </c>
      <c r="I52" s="22">
        <f>DAM!I52+'G-DAM'!I52+RTM!I52</f>
        <v>1024</v>
      </c>
      <c r="J52" s="22">
        <f>DAM!J52+'G-DAM'!J52+RTM!J52</f>
        <v>1263</v>
      </c>
      <c r="K52" s="22">
        <f>DAM!K52+'G-DAM'!K52+RTM!K52</f>
        <v>1207</v>
      </c>
      <c r="L52" s="22">
        <f>DAM!L52+'G-DAM'!L52+RTM!L52</f>
        <v>1734</v>
      </c>
      <c r="M52" s="22">
        <f>DAM!M52+'G-DAM'!M52+RTM!M52</f>
        <v>2680</v>
      </c>
      <c r="N52" s="22">
        <f>DAM!N52+'G-DAM'!N52+RTM!N52</f>
        <v>1550</v>
      </c>
      <c r="O52" s="22">
        <f>DAM!O52+'G-DAM'!O52+RTM!O52</f>
        <v>2700</v>
      </c>
      <c r="P52" s="22">
        <f>DAM!P52+'G-DAM'!P52+RTM!P52</f>
        <v>3201</v>
      </c>
      <c r="Q52" s="22">
        <f>DAM!Q52+'G-DAM'!Q52+RTM!Q52</f>
        <v>4591</v>
      </c>
      <c r="R52" s="22">
        <f>DAM!R52+'G-DAM'!R52+RTM!R52</f>
        <v>4232</v>
      </c>
      <c r="S52" s="22">
        <f>DAM!S52+'G-DAM'!S52+RTM!S52</f>
        <v>2910</v>
      </c>
      <c r="T52" s="22">
        <f>DAM!T52+'G-DAM'!T52+RTM!T52</f>
        <v>4408</v>
      </c>
      <c r="U52" s="22">
        <f>DAM!U52+'G-DAM'!U52+RTM!U52</f>
        <v>2353</v>
      </c>
      <c r="V52" s="22">
        <f>DAM!V52+'G-DAM'!V52+RTM!V52</f>
        <v>3675</v>
      </c>
      <c r="W52" s="22">
        <f>DAM!W52+'G-DAM'!W52+RTM!W52</f>
        <v>2092</v>
      </c>
      <c r="X52" s="22">
        <f>DAM!X52+'G-DAM'!X52+RTM!X52</f>
        <v>306.39999999999998</v>
      </c>
      <c r="Y52" s="22">
        <f>DAM!Y52+'G-DAM'!Y52+RTM!Y52</f>
        <v>322</v>
      </c>
      <c r="Z52" s="22">
        <f>DAM!Z52+'G-DAM'!Z52+RTM!Z52</f>
        <v>950</v>
      </c>
      <c r="AA52" s="22">
        <f>DAM!AA52+'G-DAM'!AA52+RTM!AA52</f>
        <v>750</v>
      </c>
      <c r="AB52" s="22">
        <f>DAM!AB52+'G-DAM'!AB52+RTM!AB52</f>
        <v>1952</v>
      </c>
      <c r="AC52" s="22">
        <f>DAM!AC52+'G-DAM'!AC52+RTM!AC52</f>
        <v>2423</v>
      </c>
      <c r="AD52" s="22">
        <f>DAM!AD52+'G-DAM'!AD52+RTM!AD52</f>
        <v>3017</v>
      </c>
      <c r="AE52" s="22">
        <f>DAM!AE52+'G-DAM'!AE52+RTM!AE52</f>
        <v>2539.41</v>
      </c>
    </row>
    <row r="53" spans="1:31">
      <c r="A53" s="2" t="s">
        <v>52</v>
      </c>
      <c r="B53" s="22">
        <f>DAM!B53+'G-DAM'!B53+RTM!B53</f>
        <v>450</v>
      </c>
      <c r="C53" s="22">
        <f>DAM!C53+'G-DAM'!C53+RTM!C53</f>
        <v>675</v>
      </c>
      <c r="D53" s="22">
        <f>DAM!D53+'G-DAM'!D53+RTM!D53</f>
        <v>900</v>
      </c>
      <c r="E53" s="22">
        <f>DAM!E53+'G-DAM'!E53+RTM!E53</f>
        <v>1495</v>
      </c>
      <c r="F53" s="22">
        <f>DAM!F53+'G-DAM'!F53+RTM!F53</f>
        <v>0</v>
      </c>
      <c r="G53" s="22">
        <f>DAM!G53+'G-DAM'!G53+RTM!G53</f>
        <v>600</v>
      </c>
      <c r="H53" s="22">
        <f>DAM!H53+'G-DAM'!H53+RTM!H53</f>
        <v>500</v>
      </c>
      <c r="I53" s="22">
        <f>DAM!I53+'G-DAM'!I53+RTM!I53</f>
        <v>849</v>
      </c>
      <c r="J53" s="22">
        <f>DAM!J53+'G-DAM'!J53+RTM!J53</f>
        <v>963</v>
      </c>
      <c r="K53" s="22">
        <f>DAM!K53+'G-DAM'!K53+RTM!K53</f>
        <v>1177</v>
      </c>
      <c r="L53" s="22">
        <f>DAM!L53+'G-DAM'!L53+RTM!L53</f>
        <v>1784</v>
      </c>
      <c r="M53" s="22">
        <f>DAM!M53+'G-DAM'!M53+RTM!M53</f>
        <v>2830</v>
      </c>
      <c r="N53" s="22">
        <f>DAM!N53+'G-DAM'!N53+RTM!N53</f>
        <v>1500</v>
      </c>
      <c r="O53" s="22">
        <f>DAM!O53+'G-DAM'!O53+RTM!O53</f>
        <v>2900</v>
      </c>
      <c r="P53" s="22">
        <f>DAM!P53+'G-DAM'!P53+RTM!P53</f>
        <v>3100.99</v>
      </c>
      <c r="Q53" s="22">
        <f>DAM!Q53+'G-DAM'!Q53+RTM!Q53</f>
        <v>4741</v>
      </c>
      <c r="R53" s="22">
        <f>DAM!R53+'G-DAM'!R53+RTM!R53</f>
        <v>4232</v>
      </c>
      <c r="S53" s="22">
        <f>DAM!S53+'G-DAM'!S53+RTM!S53</f>
        <v>3160</v>
      </c>
      <c r="T53" s="22">
        <f>DAM!T53+'G-DAM'!T53+RTM!T53</f>
        <v>4658</v>
      </c>
      <c r="U53" s="22">
        <f>DAM!U53+'G-DAM'!U53+RTM!U53</f>
        <v>2461.4499999999998</v>
      </c>
      <c r="V53" s="22">
        <f>DAM!V53+'G-DAM'!V53+RTM!V53</f>
        <v>3775</v>
      </c>
      <c r="W53" s="22">
        <f>DAM!W53+'G-DAM'!W53+RTM!W53</f>
        <v>2054.6</v>
      </c>
      <c r="X53" s="22">
        <f>DAM!X53+'G-DAM'!X53+RTM!X53</f>
        <v>366</v>
      </c>
      <c r="Y53" s="22">
        <f>DAM!Y53+'G-DAM'!Y53+RTM!Y53</f>
        <v>322</v>
      </c>
      <c r="Z53" s="22">
        <f>DAM!Z53+'G-DAM'!Z53+RTM!Z53</f>
        <v>650</v>
      </c>
      <c r="AA53" s="22">
        <f>DAM!AA53+'G-DAM'!AA53+RTM!AA53</f>
        <v>650</v>
      </c>
      <c r="AB53" s="22">
        <f>DAM!AB53+'G-DAM'!AB53+RTM!AB53</f>
        <v>2027</v>
      </c>
      <c r="AC53" s="22">
        <f>DAM!AC53+'G-DAM'!AC53+RTM!AC53</f>
        <v>2573</v>
      </c>
      <c r="AD53" s="22">
        <f>DAM!AD53+'G-DAM'!AD53+RTM!AD53</f>
        <v>3087</v>
      </c>
      <c r="AE53" s="22">
        <f>DAM!AE53+'G-DAM'!AE53+RTM!AE53</f>
        <v>2400</v>
      </c>
    </row>
    <row r="54" spans="1:31">
      <c r="A54" s="2" t="s">
        <v>53</v>
      </c>
      <c r="B54" s="22">
        <f>DAM!B54+'G-DAM'!B54+RTM!B54</f>
        <v>400</v>
      </c>
      <c r="C54" s="22">
        <f>DAM!C54+'G-DAM'!C54+RTM!C54</f>
        <v>700</v>
      </c>
      <c r="D54" s="22">
        <f>DAM!D54+'G-DAM'!D54+RTM!D54</f>
        <v>900</v>
      </c>
      <c r="E54" s="22">
        <f>DAM!E54+'G-DAM'!E54+RTM!E54</f>
        <v>1495</v>
      </c>
      <c r="F54" s="22">
        <f>DAM!F54+'G-DAM'!F54+RTM!F54</f>
        <v>0</v>
      </c>
      <c r="G54" s="22">
        <f>DAM!G54+'G-DAM'!G54+RTM!G54</f>
        <v>600</v>
      </c>
      <c r="H54" s="22">
        <f>DAM!H54+'G-DAM'!H54+RTM!H54</f>
        <v>600</v>
      </c>
      <c r="I54" s="22">
        <f>DAM!I54+'G-DAM'!I54+RTM!I54</f>
        <v>924</v>
      </c>
      <c r="J54" s="22">
        <f>DAM!J54+'G-DAM'!J54+RTM!J54</f>
        <v>963</v>
      </c>
      <c r="K54" s="22">
        <f>DAM!K54+'G-DAM'!K54+RTM!K54</f>
        <v>1392</v>
      </c>
      <c r="L54" s="22">
        <f>DAM!L54+'G-DAM'!L54+RTM!L54</f>
        <v>1784</v>
      </c>
      <c r="M54" s="22">
        <f>DAM!M54+'G-DAM'!M54+RTM!M54</f>
        <v>2730</v>
      </c>
      <c r="N54" s="22">
        <f>DAM!N54+'G-DAM'!N54+RTM!N54</f>
        <v>1550</v>
      </c>
      <c r="O54" s="22">
        <f>DAM!O54+'G-DAM'!O54+RTM!O54</f>
        <v>3050</v>
      </c>
      <c r="P54" s="22">
        <f>DAM!P54+'G-DAM'!P54+RTM!P54</f>
        <v>3101</v>
      </c>
      <c r="Q54" s="22">
        <f>DAM!Q54+'G-DAM'!Q54+RTM!Q54</f>
        <v>4691</v>
      </c>
      <c r="R54" s="22">
        <f>DAM!R54+'G-DAM'!R54+RTM!R54</f>
        <v>4332</v>
      </c>
      <c r="S54" s="22">
        <f>DAM!S54+'G-DAM'!S54+RTM!S54</f>
        <v>3360</v>
      </c>
      <c r="T54" s="22">
        <f>DAM!T54+'G-DAM'!T54+RTM!T54</f>
        <v>4758</v>
      </c>
      <c r="U54" s="22">
        <f>DAM!U54+'G-DAM'!U54+RTM!U54</f>
        <v>2551.83</v>
      </c>
      <c r="V54" s="22">
        <f>DAM!V54+'G-DAM'!V54+RTM!V54</f>
        <v>3775</v>
      </c>
      <c r="W54" s="22">
        <f>DAM!W54+'G-DAM'!W54+RTM!W54</f>
        <v>2071</v>
      </c>
      <c r="X54" s="22">
        <f>DAM!X54+'G-DAM'!X54+RTM!X54</f>
        <v>366</v>
      </c>
      <c r="Y54" s="22">
        <f>DAM!Y54+'G-DAM'!Y54+RTM!Y54</f>
        <v>322</v>
      </c>
      <c r="Z54" s="22">
        <f>DAM!Z54+'G-DAM'!Z54+RTM!Z54</f>
        <v>650</v>
      </c>
      <c r="AA54" s="22">
        <f>DAM!AA54+'G-DAM'!AA54+RTM!AA54</f>
        <v>650</v>
      </c>
      <c r="AB54" s="22">
        <f>DAM!AB54+'G-DAM'!AB54+RTM!AB54</f>
        <v>2152</v>
      </c>
      <c r="AC54" s="22">
        <f>DAM!AC54+'G-DAM'!AC54+RTM!AC54</f>
        <v>2673</v>
      </c>
      <c r="AD54" s="22">
        <f>DAM!AD54+'G-DAM'!AD54+RTM!AD54</f>
        <v>3194</v>
      </c>
      <c r="AE54" s="22">
        <f>DAM!AE54+'G-DAM'!AE54+RTM!AE54</f>
        <v>2800</v>
      </c>
    </row>
    <row r="55" spans="1:31">
      <c r="A55" s="2" t="s">
        <v>54</v>
      </c>
      <c r="B55" s="22">
        <f>DAM!B55+'G-DAM'!B55+RTM!B55</f>
        <v>0</v>
      </c>
      <c r="C55" s="22">
        <f>DAM!C55+'G-DAM'!C55+RTM!C55</f>
        <v>700</v>
      </c>
      <c r="D55" s="22">
        <f>DAM!D55+'G-DAM'!D55+RTM!D55</f>
        <v>1000</v>
      </c>
      <c r="E55" s="22">
        <f>DAM!E55+'G-DAM'!E55+RTM!E55</f>
        <v>1145</v>
      </c>
      <c r="F55" s="22">
        <f>DAM!F55+'G-DAM'!F55+RTM!F55</f>
        <v>0</v>
      </c>
      <c r="G55" s="22">
        <f>DAM!G55+'G-DAM'!G55+RTM!G55</f>
        <v>750</v>
      </c>
      <c r="H55" s="22">
        <f>DAM!H55+'G-DAM'!H55+RTM!H55</f>
        <v>600</v>
      </c>
      <c r="I55" s="22">
        <f>DAM!I55+'G-DAM'!I55+RTM!I55</f>
        <v>674</v>
      </c>
      <c r="J55" s="22">
        <f>DAM!J55+'G-DAM'!J55+RTM!J55</f>
        <v>663</v>
      </c>
      <c r="K55" s="22">
        <f>DAM!K55+'G-DAM'!K55+RTM!K55</f>
        <v>1455</v>
      </c>
      <c r="L55" s="22">
        <f>DAM!L55+'G-DAM'!L55+RTM!L55</f>
        <v>2040</v>
      </c>
      <c r="M55" s="22">
        <f>DAM!M55+'G-DAM'!M55+RTM!M55</f>
        <v>2830</v>
      </c>
      <c r="N55" s="22">
        <f>DAM!N55+'G-DAM'!N55+RTM!N55</f>
        <v>1600</v>
      </c>
      <c r="O55" s="22">
        <f>DAM!O55+'G-DAM'!O55+RTM!O55</f>
        <v>2950</v>
      </c>
      <c r="P55" s="22">
        <f>DAM!P55+'G-DAM'!P55+RTM!P55</f>
        <v>3151</v>
      </c>
      <c r="Q55" s="22">
        <f>DAM!Q55+'G-DAM'!Q55+RTM!Q55</f>
        <v>4541</v>
      </c>
      <c r="R55" s="22">
        <f>DAM!R55+'G-DAM'!R55+RTM!R55</f>
        <v>4132</v>
      </c>
      <c r="S55" s="22">
        <f>DAM!S55+'G-DAM'!S55+RTM!S55</f>
        <v>3410</v>
      </c>
      <c r="T55" s="22">
        <f>DAM!T55+'G-DAM'!T55+RTM!T55</f>
        <v>4908</v>
      </c>
      <c r="U55" s="22">
        <f>DAM!U55+'G-DAM'!U55+RTM!U55</f>
        <v>2653</v>
      </c>
      <c r="V55" s="22">
        <f>DAM!V55+'G-DAM'!V55+RTM!V55</f>
        <v>3725</v>
      </c>
      <c r="W55" s="22">
        <f>DAM!W55+'G-DAM'!W55+RTM!W55</f>
        <v>2142</v>
      </c>
      <c r="X55" s="22">
        <f>DAM!X55+'G-DAM'!X55+RTM!X55</f>
        <v>351</v>
      </c>
      <c r="Y55" s="22">
        <f>DAM!Y55+'G-DAM'!Y55+RTM!Y55</f>
        <v>322</v>
      </c>
      <c r="Z55" s="22">
        <f>DAM!Z55+'G-DAM'!Z55+RTM!Z55</f>
        <v>884</v>
      </c>
      <c r="AA55" s="22">
        <f>DAM!AA55+'G-DAM'!AA55+RTM!AA55</f>
        <v>600</v>
      </c>
      <c r="AB55" s="22">
        <f>DAM!AB55+'G-DAM'!AB55+RTM!AB55</f>
        <v>1978</v>
      </c>
      <c r="AC55" s="22">
        <f>DAM!AC55+'G-DAM'!AC55+RTM!AC55</f>
        <v>2569.71</v>
      </c>
      <c r="AD55" s="22">
        <f>DAM!AD55+'G-DAM'!AD55+RTM!AD55</f>
        <v>3207</v>
      </c>
      <c r="AE55" s="22">
        <f>DAM!AE55+'G-DAM'!AE55+RTM!AE55</f>
        <v>3050</v>
      </c>
    </row>
    <row r="56" spans="1:31">
      <c r="A56" s="2" t="s">
        <v>55</v>
      </c>
      <c r="B56" s="22">
        <f>DAM!B56+'G-DAM'!B56+RTM!B56</f>
        <v>0</v>
      </c>
      <c r="C56" s="22">
        <f>DAM!C56+'G-DAM'!C56+RTM!C56</f>
        <v>650</v>
      </c>
      <c r="D56" s="22">
        <f>DAM!D56+'G-DAM'!D56+RTM!D56</f>
        <v>1050</v>
      </c>
      <c r="E56" s="22">
        <f>DAM!E56+'G-DAM'!E56+RTM!E56</f>
        <v>1145</v>
      </c>
      <c r="F56" s="22">
        <f>DAM!F56+'G-DAM'!F56+RTM!F56</f>
        <v>0</v>
      </c>
      <c r="G56" s="22">
        <f>DAM!G56+'G-DAM'!G56+RTM!G56</f>
        <v>750</v>
      </c>
      <c r="H56" s="22">
        <f>DAM!H56+'G-DAM'!H56+RTM!H56</f>
        <v>600</v>
      </c>
      <c r="I56" s="22">
        <f>DAM!I56+'G-DAM'!I56+RTM!I56</f>
        <v>649</v>
      </c>
      <c r="J56" s="22">
        <f>DAM!J56+'G-DAM'!J56+RTM!J56</f>
        <v>638</v>
      </c>
      <c r="K56" s="22">
        <f>DAM!K56+'G-DAM'!K56+RTM!K56</f>
        <v>1480</v>
      </c>
      <c r="L56" s="22">
        <f>DAM!L56+'G-DAM'!L56+RTM!L56</f>
        <v>1977</v>
      </c>
      <c r="M56" s="22">
        <f>DAM!M56+'G-DAM'!M56+RTM!M56</f>
        <v>2780</v>
      </c>
      <c r="N56" s="22">
        <f>DAM!N56+'G-DAM'!N56+RTM!N56</f>
        <v>1600</v>
      </c>
      <c r="O56" s="22">
        <f>DAM!O56+'G-DAM'!O56+RTM!O56</f>
        <v>2900</v>
      </c>
      <c r="P56" s="22">
        <f>DAM!P56+'G-DAM'!P56+RTM!P56</f>
        <v>3251</v>
      </c>
      <c r="Q56" s="22">
        <f>DAM!Q56+'G-DAM'!Q56+RTM!Q56</f>
        <v>4491</v>
      </c>
      <c r="R56" s="22">
        <f>DAM!R56+'G-DAM'!R56+RTM!R56</f>
        <v>4082</v>
      </c>
      <c r="S56" s="22">
        <f>DAM!S56+'G-DAM'!S56+RTM!S56</f>
        <v>3360</v>
      </c>
      <c r="T56" s="22">
        <f>DAM!T56+'G-DAM'!T56+RTM!T56</f>
        <v>5138</v>
      </c>
      <c r="U56" s="22">
        <f>DAM!U56+'G-DAM'!U56+RTM!U56</f>
        <v>2703</v>
      </c>
      <c r="V56" s="22">
        <f>DAM!V56+'G-DAM'!V56+RTM!V56</f>
        <v>3575</v>
      </c>
      <c r="W56" s="22">
        <f>DAM!W56+'G-DAM'!W56+RTM!W56</f>
        <v>2192</v>
      </c>
      <c r="X56" s="22">
        <f>DAM!X56+'G-DAM'!X56+RTM!X56</f>
        <v>351</v>
      </c>
      <c r="Y56" s="22">
        <f>DAM!Y56+'G-DAM'!Y56+RTM!Y56</f>
        <v>229</v>
      </c>
      <c r="Z56" s="22">
        <f>DAM!Z56+'G-DAM'!Z56+RTM!Z56</f>
        <v>787.17</v>
      </c>
      <c r="AA56" s="22">
        <f>DAM!AA56+'G-DAM'!AA56+RTM!AA56</f>
        <v>600</v>
      </c>
      <c r="AB56" s="22">
        <f>DAM!AB56+'G-DAM'!AB56+RTM!AB56</f>
        <v>1871.95</v>
      </c>
      <c r="AC56" s="22">
        <f>DAM!AC56+'G-DAM'!AC56+RTM!AC56</f>
        <v>2524.35</v>
      </c>
      <c r="AD56" s="22">
        <f>DAM!AD56+'G-DAM'!AD56+RTM!AD56</f>
        <v>3257</v>
      </c>
      <c r="AE56" s="22">
        <f>DAM!AE56+'G-DAM'!AE56+RTM!AE56</f>
        <v>3150</v>
      </c>
    </row>
    <row r="57" spans="1:31">
      <c r="A57" s="2" t="s">
        <v>56</v>
      </c>
      <c r="B57" s="22">
        <f>DAM!B57+'G-DAM'!B57+RTM!B57</f>
        <v>0</v>
      </c>
      <c r="C57" s="22">
        <f>DAM!C57+'G-DAM'!C57+RTM!C57</f>
        <v>700</v>
      </c>
      <c r="D57" s="22">
        <f>DAM!D57+'G-DAM'!D57+RTM!D57</f>
        <v>1000</v>
      </c>
      <c r="E57" s="22">
        <f>DAM!E57+'G-DAM'!E57+RTM!E57</f>
        <v>953.87</v>
      </c>
      <c r="F57" s="22">
        <f>DAM!F57+'G-DAM'!F57+RTM!F57</f>
        <v>0</v>
      </c>
      <c r="G57" s="22">
        <f>DAM!G57+'G-DAM'!G57+RTM!G57</f>
        <v>1050</v>
      </c>
      <c r="H57" s="22">
        <f>DAM!H57+'G-DAM'!H57+RTM!H57</f>
        <v>850</v>
      </c>
      <c r="I57" s="22">
        <f>DAM!I57+'G-DAM'!I57+RTM!I57</f>
        <v>674</v>
      </c>
      <c r="J57" s="22">
        <f>DAM!J57+'G-DAM'!J57+RTM!J57</f>
        <v>838</v>
      </c>
      <c r="K57" s="22">
        <f>DAM!K57+'G-DAM'!K57+RTM!K57</f>
        <v>1390</v>
      </c>
      <c r="L57" s="22">
        <f>DAM!L57+'G-DAM'!L57+RTM!L57</f>
        <v>1984</v>
      </c>
      <c r="M57" s="22">
        <f>DAM!M57+'G-DAM'!M57+RTM!M57</f>
        <v>2830</v>
      </c>
      <c r="N57" s="22">
        <f>DAM!N57+'G-DAM'!N57+RTM!N57</f>
        <v>1500</v>
      </c>
      <c r="O57" s="22">
        <f>DAM!O57+'G-DAM'!O57+RTM!O57</f>
        <v>3032.3</v>
      </c>
      <c r="P57" s="22">
        <f>DAM!P57+'G-DAM'!P57+RTM!P57</f>
        <v>3651</v>
      </c>
      <c r="Q57" s="22">
        <f>DAM!Q57+'G-DAM'!Q57+RTM!Q57</f>
        <v>4841</v>
      </c>
      <c r="R57" s="22">
        <f>DAM!R57+'G-DAM'!R57+RTM!R57</f>
        <v>4032</v>
      </c>
      <c r="S57" s="22">
        <f>DAM!S57+'G-DAM'!S57+RTM!S57</f>
        <v>3260</v>
      </c>
      <c r="T57" s="22">
        <f>DAM!T57+'G-DAM'!T57+RTM!T57</f>
        <v>5358</v>
      </c>
      <c r="U57" s="22">
        <f>DAM!U57+'G-DAM'!U57+RTM!U57</f>
        <v>2803</v>
      </c>
      <c r="V57" s="22">
        <f>DAM!V57+'G-DAM'!V57+RTM!V57</f>
        <v>3586</v>
      </c>
      <c r="W57" s="22">
        <f>DAM!W57+'G-DAM'!W57+RTM!W57</f>
        <v>2342</v>
      </c>
      <c r="X57" s="22">
        <f>DAM!X57+'G-DAM'!X57+RTM!X57</f>
        <v>220.4</v>
      </c>
      <c r="Y57" s="22">
        <f>DAM!Y57+'G-DAM'!Y57+RTM!Y57</f>
        <v>215</v>
      </c>
      <c r="Z57" s="22">
        <f>DAM!Z57+'G-DAM'!Z57+RTM!Z57</f>
        <v>1200</v>
      </c>
      <c r="AA57" s="22">
        <f>DAM!AA57+'G-DAM'!AA57+RTM!AA57</f>
        <v>600</v>
      </c>
      <c r="AB57" s="22">
        <f>DAM!AB57+'G-DAM'!AB57+RTM!AB57</f>
        <v>2100</v>
      </c>
      <c r="AC57" s="22">
        <f>DAM!AC57+'G-DAM'!AC57+RTM!AC57</f>
        <v>2245.37</v>
      </c>
      <c r="AD57" s="22">
        <f>DAM!AD57+'G-DAM'!AD57+RTM!AD57</f>
        <v>3247</v>
      </c>
      <c r="AE57" s="22">
        <f>DAM!AE57+'G-DAM'!AE57+RTM!AE57</f>
        <v>3150</v>
      </c>
    </row>
    <row r="58" spans="1:31">
      <c r="A58" s="2" t="s">
        <v>57</v>
      </c>
      <c r="B58" s="22">
        <f>DAM!B58+'G-DAM'!B58+RTM!B58</f>
        <v>0</v>
      </c>
      <c r="C58" s="22">
        <f>DAM!C58+'G-DAM'!C58+RTM!C58</f>
        <v>750</v>
      </c>
      <c r="D58" s="22">
        <f>DAM!D58+'G-DAM'!D58+RTM!D58</f>
        <v>900</v>
      </c>
      <c r="E58" s="22">
        <f>DAM!E58+'G-DAM'!E58+RTM!E58</f>
        <v>950</v>
      </c>
      <c r="F58" s="22">
        <f>DAM!F58+'G-DAM'!F58+RTM!F58</f>
        <v>0</v>
      </c>
      <c r="G58" s="22">
        <f>DAM!G58+'G-DAM'!G58+RTM!G58</f>
        <v>1150</v>
      </c>
      <c r="H58" s="22">
        <f>DAM!H58+'G-DAM'!H58+RTM!H58</f>
        <v>850</v>
      </c>
      <c r="I58" s="22">
        <f>DAM!I58+'G-DAM'!I58+RTM!I58</f>
        <v>487.9</v>
      </c>
      <c r="J58" s="22">
        <f>DAM!J58+'G-DAM'!J58+RTM!J58</f>
        <v>913</v>
      </c>
      <c r="K58" s="22">
        <f>DAM!K58+'G-DAM'!K58+RTM!K58</f>
        <v>1167</v>
      </c>
      <c r="L58" s="22">
        <f>DAM!L58+'G-DAM'!L58+RTM!L58</f>
        <v>2034</v>
      </c>
      <c r="M58" s="22">
        <f>DAM!M58+'G-DAM'!M58+RTM!M58</f>
        <v>2436</v>
      </c>
      <c r="N58" s="22">
        <f>DAM!N58+'G-DAM'!N58+RTM!N58</f>
        <v>1600</v>
      </c>
      <c r="O58" s="22">
        <f>DAM!O58+'G-DAM'!O58+RTM!O58</f>
        <v>3124.5</v>
      </c>
      <c r="P58" s="22">
        <f>DAM!P58+'G-DAM'!P58+RTM!P58</f>
        <v>3751</v>
      </c>
      <c r="Q58" s="22">
        <f>DAM!Q58+'G-DAM'!Q58+RTM!Q58</f>
        <v>4941</v>
      </c>
      <c r="R58" s="22">
        <f>DAM!R58+'G-DAM'!R58+RTM!R58</f>
        <v>4032</v>
      </c>
      <c r="S58" s="22">
        <f>DAM!S58+'G-DAM'!S58+RTM!S58</f>
        <v>3410</v>
      </c>
      <c r="T58" s="22">
        <f>DAM!T58+'G-DAM'!T58+RTM!T58</f>
        <v>5252</v>
      </c>
      <c r="U58" s="22">
        <f>DAM!U58+'G-DAM'!U58+RTM!U58</f>
        <v>2831.62</v>
      </c>
      <c r="V58" s="22">
        <f>DAM!V58+'G-DAM'!V58+RTM!V58</f>
        <v>3174</v>
      </c>
      <c r="W58" s="22">
        <f>DAM!W58+'G-DAM'!W58+RTM!W58</f>
        <v>2392</v>
      </c>
      <c r="X58" s="22">
        <f>DAM!X58+'G-DAM'!X58+RTM!X58</f>
        <v>0</v>
      </c>
      <c r="Y58" s="22">
        <f>DAM!Y58+'G-DAM'!Y58+RTM!Y58</f>
        <v>0</v>
      </c>
      <c r="Z58" s="22">
        <f>DAM!Z58+'G-DAM'!Z58+RTM!Z58</f>
        <v>1200</v>
      </c>
      <c r="AA58" s="22">
        <f>DAM!AA58+'G-DAM'!AA58+RTM!AA58</f>
        <v>750</v>
      </c>
      <c r="AB58" s="22">
        <f>DAM!AB58+'G-DAM'!AB58+RTM!AB58</f>
        <v>2150</v>
      </c>
      <c r="AC58" s="22">
        <f>DAM!AC58+'G-DAM'!AC58+RTM!AC58</f>
        <v>2023</v>
      </c>
      <c r="AD58" s="22">
        <f>DAM!AD58+'G-DAM'!AD58+RTM!AD58</f>
        <v>3224</v>
      </c>
      <c r="AE58" s="22">
        <f>DAM!AE58+'G-DAM'!AE58+RTM!AE58</f>
        <v>3000</v>
      </c>
    </row>
    <row r="59" spans="1:31">
      <c r="A59" s="2" t="s">
        <v>58</v>
      </c>
      <c r="B59" s="22">
        <f>DAM!B59+'G-DAM'!B59+RTM!B59</f>
        <v>0</v>
      </c>
      <c r="C59" s="22">
        <f>DAM!C59+'G-DAM'!C59+RTM!C59</f>
        <v>800</v>
      </c>
      <c r="D59" s="22">
        <f>DAM!D59+'G-DAM'!D59+RTM!D59</f>
        <v>700</v>
      </c>
      <c r="E59" s="22">
        <f>DAM!E59+'G-DAM'!E59+RTM!E59</f>
        <v>700</v>
      </c>
      <c r="F59" s="22">
        <f>DAM!F59+'G-DAM'!F59+RTM!F59</f>
        <v>0</v>
      </c>
      <c r="G59" s="22">
        <f>DAM!G59+'G-DAM'!G59+RTM!G59</f>
        <v>1400</v>
      </c>
      <c r="H59" s="22">
        <f>DAM!H59+'G-DAM'!H59+RTM!H59</f>
        <v>650</v>
      </c>
      <c r="I59" s="22">
        <f>DAM!I59+'G-DAM'!I59+RTM!I59</f>
        <v>565.69000000000005</v>
      </c>
      <c r="J59" s="22">
        <f>DAM!J59+'G-DAM'!J59+RTM!J59</f>
        <v>359</v>
      </c>
      <c r="K59" s="22">
        <f>DAM!K59+'G-DAM'!K59+RTM!K59</f>
        <v>1094.5</v>
      </c>
      <c r="L59" s="22">
        <f>DAM!L59+'G-DAM'!L59+RTM!L59</f>
        <v>2084</v>
      </c>
      <c r="M59" s="22">
        <f>DAM!M59+'G-DAM'!M59+RTM!M59</f>
        <v>2548</v>
      </c>
      <c r="N59" s="22">
        <f>DAM!N59+'G-DAM'!N59+RTM!N59</f>
        <v>1850</v>
      </c>
      <c r="O59" s="22">
        <f>DAM!O59+'G-DAM'!O59+RTM!O59</f>
        <v>3426</v>
      </c>
      <c r="P59" s="22">
        <f>DAM!P59+'G-DAM'!P59+RTM!P59</f>
        <v>4028</v>
      </c>
      <c r="Q59" s="22">
        <f>DAM!Q59+'G-DAM'!Q59+RTM!Q59</f>
        <v>5159</v>
      </c>
      <c r="R59" s="22">
        <f>DAM!R59+'G-DAM'!R59+RTM!R59</f>
        <v>4390</v>
      </c>
      <c r="S59" s="22">
        <f>DAM!S59+'G-DAM'!S59+RTM!S59</f>
        <v>3450</v>
      </c>
      <c r="T59" s="22">
        <f>DAM!T59+'G-DAM'!T59+RTM!T59</f>
        <v>4895</v>
      </c>
      <c r="U59" s="22">
        <f>DAM!U59+'G-DAM'!U59+RTM!U59</f>
        <v>2764</v>
      </c>
      <c r="V59" s="22">
        <f>DAM!V59+'G-DAM'!V59+RTM!V59</f>
        <v>3115</v>
      </c>
      <c r="W59" s="22">
        <f>DAM!W59+'G-DAM'!W59+RTM!W59</f>
        <v>2410</v>
      </c>
      <c r="X59" s="22">
        <f>DAM!X59+'G-DAM'!X59+RTM!X59</f>
        <v>0</v>
      </c>
      <c r="Y59" s="22">
        <f>DAM!Y59+'G-DAM'!Y59+RTM!Y59</f>
        <v>0</v>
      </c>
      <c r="Z59" s="22">
        <f>DAM!Z59+'G-DAM'!Z59+RTM!Z59</f>
        <v>850</v>
      </c>
      <c r="AA59" s="22">
        <f>DAM!AA59+'G-DAM'!AA59+RTM!AA59</f>
        <v>750</v>
      </c>
      <c r="AB59" s="22">
        <f>DAM!AB59+'G-DAM'!AB59+RTM!AB59</f>
        <v>2302</v>
      </c>
      <c r="AC59" s="22">
        <f>DAM!AC59+'G-DAM'!AC59+RTM!AC59</f>
        <v>2259</v>
      </c>
      <c r="AD59" s="22">
        <f>DAM!AD59+'G-DAM'!AD59+RTM!AD59</f>
        <v>3236</v>
      </c>
      <c r="AE59" s="22">
        <f>DAM!AE59+'G-DAM'!AE59+RTM!AE59</f>
        <v>3000</v>
      </c>
    </row>
    <row r="60" spans="1:31">
      <c r="A60" s="2" t="s">
        <v>59</v>
      </c>
      <c r="B60" s="22">
        <f>DAM!B60+'G-DAM'!B60+RTM!B60</f>
        <v>0</v>
      </c>
      <c r="C60" s="22">
        <f>DAM!C60+'G-DAM'!C60+RTM!C60</f>
        <v>825</v>
      </c>
      <c r="D60" s="22">
        <f>DAM!D60+'G-DAM'!D60+RTM!D60</f>
        <v>650</v>
      </c>
      <c r="E60" s="22">
        <f>DAM!E60+'G-DAM'!E60+RTM!E60</f>
        <v>650</v>
      </c>
      <c r="F60" s="22">
        <f>DAM!F60+'G-DAM'!F60+RTM!F60</f>
        <v>150</v>
      </c>
      <c r="G60" s="22">
        <f>DAM!G60+'G-DAM'!G60+RTM!G60</f>
        <v>1500</v>
      </c>
      <c r="H60" s="22">
        <f>DAM!H60+'G-DAM'!H60+RTM!H60</f>
        <v>650</v>
      </c>
      <c r="I60" s="22">
        <f>DAM!I60+'G-DAM'!I60+RTM!I60</f>
        <v>713.37</v>
      </c>
      <c r="J60" s="22">
        <f>DAM!J60+'G-DAM'!J60+RTM!J60</f>
        <v>216</v>
      </c>
      <c r="K60" s="22">
        <f>DAM!K60+'G-DAM'!K60+RTM!K60</f>
        <v>1161</v>
      </c>
      <c r="L60" s="22">
        <f>DAM!L60+'G-DAM'!L60+RTM!L60</f>
        <v>2234</v>
      </c>
      <c r="M60" s="22">
        <f>DAM!M60+'G-DAM'!M60+RTM!M60</f>
        <v>2479</v>
      </c>
      <c r="N60" s="22">
        <f>DAM!N60+'G-DAM'!N60+RTM!N60</f>
        <v>2000</v>
      </c>
      <c r="O60" s="22">
        <f>DAM!O60+'G-DAM'!O60+RTM!O60</f>
        <v>3626</v>
      </c>
      <c r="P60" s="22">
        <f>DAM!P60+'G-DAM'!P60+RTM!P60</f>
        <v>4134</v>
      </c>
      <c r="Q60" s="22">
        <f>DAM!Q60+'G-DAM'!Q60+RTM!Q60</f>
        <v>5079</v>
      </c>
      <c r="R60" s="22">
        <f>DAM!R60+'G-DAM'!R60+RTM!R60</f>
        <v>4521</v>
      </c>
      <c r="S60" s="22">
        <f>DAM!S60+'G-DAM'!S60+RTM!S60</f>
        <v>3434</v>
      </c>
      <c r="T60" s="22">
        <f>DAM!T60+'G-DAM'!T60+RTM!T60</f>
        <v>4559</v>
      </c>
      <c r="U60" s="22">
        <f>DAM!U60+'G-DAM'!U60+RTM!U60</f>
        <v>2831</v>
      </c>
      <c r="V60" s="22">
        <f>DAM!V60+'G-DAM'!V60+RTM!V60</f>
        <v>3061</v>
      </c>
      <c r="W60" s="22">
        <f>DAM!W60+'G-DAM'!W60+RTM!W60</f>
        <v>2610</v>
      </c>
      <c r="X60" s="22">
        <f>DAM!X60+'G-DAM'!X60+RTM!X60</f>
        <v>0</v>
      </c>
      <c r="Y60" s="22">
        <f>DAM!Y60+'G-DAM'!Y60+RTM!Y60</f>
        <v>0</v>
      </c>
      <c r="Z60" s="22">
        <f>DAM!Z60+'G-DAM'!Z60+RTM!Z60</f>
        <v>700</v>
      </c>
      <c r="AA60" s="22">
        <f>DAM!AA60+'G-DAM'!AA60+RTM!AA60</f>
        <v>750</v>
      </c>
      <c r="AB60" s="22">
        <f>DAM!AB60+'G-DAM'!AB60+RTM!AB60</f>
        <v>2596</v>
      </c>
      <c r="AC60" s="22">
        <f>DAM!AC60+'G-DAM'!AC60+RTM!AC60</f>
        <v>2427.9899999999998</v>
      </c>
      <c r="AD60" s="22">
        <f>DAM!AD60+'G-DAM'!AD60+RTM!AD60</f>
        <v>3366</v>
      </c>
      <c r="AE60" s="22">
        <f>DAM!AE60+'G-DAM'!AE60+RTM!AE60</f>
        <v>3000</v>
      </c>
    </row>
    <row r="61" spans="1:31">
      <c r="A61" s="2" t="s">
        <v>60</v>
      </c>
      <c r="B61" s="22">
        <f>DAM!B61+'G-DAM'!B61+RTM!B61</f>
        <v>0</v>
      </c>
      <c r="C61" s="22">
        <f>DAM!C61+'G-DAM'!C61+RTM!C61</f>
        <v>450</v>
      </c>
      <c r="D61" s="22">
        <f>DAM!D61+'G-DAM'!D61+RTM!D61</f>
        <v>800</v>
      </c>
      <c r="E61" s="22">
        <f>DAM!E61+'G-DAM'!E61+RTM!E61</f>
        <v>400</v>
      </c>
      <c r="F61" s="22">
        <f>DAM!F61+'G-DAM'!F61+RTM!F61</f>
        <v>200</v>
      </c>
      <c r="G61" s="22">
        <f>DAM!G61+'G-DAM'!G61+RTM!G61</f>
        <v>1600</v>
      </c>
      <c r="H61" s="22">
        <f>DAM!H61+'G-DAM'!H61+RTM!H61</f>
        <v>200</v>
      </c>
      <c r="I61" s="22">
        <f>DAM!I61+'G-DAM'!I61+RTM!I61</f>
        <v>700</v>
      </c>
      <c r="J61" s="22">
        <f>DAM!J61+'G-DAM'!J61+RTM!J61</f>
        <v>224</v>
      </c>
      <c r="K61" s="22">
        <f>DAM!K61+'G-DAM'!K61+RTM!K61</f>
        <v>1305</v>
      </c>
      <c r="L61" s="22">
        <f>DAM!L61+'G-DAM'!L61+RTM!L61</f>
        <v>2459</v>
      </c>
      <c r="M61" s="22">
        <f>DAM!M61+'G-DAM'!M61+RTM!M61</f>
        <v>2756</v>
      </c>
      <c r="N61" s="22">
        <f>DAM!N61+'G-DAM'!N61+RTM!N61</f>
        <v>2150</v>
      </c>
      <c r="O61" s="22">
        <f>DAM!O61+'G-DAM'!O61+RTM!O61</f>
        <v>3567</v>
      </c>
      <c r="P61" s="22">
        <f>DAM!P61+'G-DAM'!P61+RTM!P61</f>
        <v>4386</v>
      </c>
      <c r="Q61" s="22">
        <f>DAM!Q61+'G-DAM'!Q61+RTM!Q61</f>
        <v>4587</v>
      </c>
      <c r="R61" s="22">
        <f>DAM!R61+'G-DAM'!R61+RTM!R61</f>
        <v>4220.2</v>
      </c>
      <c r="S61" s="22">
        <f>DAM!S61+'G-DAM'!S61+RTM!S61</f>
        <v>3506</v>
      </c>
      <c r="T61" s="22">
        <f>DAM!T61+'G-DAM'!T61+RTM!T61</f>
        <v>4397</v>
      </c>
      <c r="U61" s="22">
        <f>DAM!U61+'G-DAM'!U61+RTM!U61</f>
        <v>3081</v>
      </c>
      <c r="V61" s="22">
        <f>DAM!V61+'G-DAM'!V61+RTM!V61</f>
        <v>2954.26</v>
      </c>
      <c r="W61" s="22">
        <f>DAM!W61+'G-DAM'!W61+RTM!W61</f>
        <v>2410</v>
      </c>
      <c r="X61" s="22">
        <f>DAM!X61+'G-DAM'!X61+RTM!X61</f>
        <v>0</v>
      </c>
      <c r="Y61" s="22">
        <f>DAM!Y61+'G-DAM'!Y61+RTM!Y61</f>
        <v>0</v>
      </c>
      <c r="Z61" s="22">
        <f>DAM!Z61+'G-DAM'!Z61+RTM!Z61</f>
        <v>675</v>
      </c>
      <c r="AA61" s="22">
        <f>DAM!AA61+'G-DAM'!AA61+RTM!AA61</f>
        <v>600</v>
      </c>
      <c r="AB61" s="22">
        <f>DAM!AB61+'G-DAM'!AB61+RTM!AB61</f>
        <v>2773</v>
      </c>
      <c r="AC61" s="22">
        <f>DAM!AC61+'G-DAM'!AC61+RTM!AC61</f>
        <v>2496</v>
      </c>
      <c r="AD61" s="22">
        <f>DAM!AD61+'G-DAM'!AD61+RTM!AD61</f>
        <v>3256</v>
      </c>
      <c r="AE61" s="22">
        <f>DAM!AE61+'G-DAM'!AE61+RTM!AE61</f>
        <v>2900</v>
      </c>
    </row>
    <row r="62" spans="1:31">
      <c r="A62" s="2" t="s">
        <v>61</v>
      </c>
      <c r="B62" s="22">
        <f>DAM!B62+'G-DAM'!B62+RTM!B62</f>
        <v>200</v>
      </c>
      <c r="C62" s="22">
        <f>DAM!C62+'G-DAM'!C62+RTM!C62</f>
        <v>350</v>
      </c>
      <c r="D62" s="22">
        <f>DAM!D62+'G-DAM'!D62+RTM!D62</f>
        <v>700</v>
      </c>
      <c r="E62" s="22">
        <f>DAM!E62+'G-DAM'!E62+RTM!E62</f>
        <v>400</v>
      </c>
      <c r="F62" s="22">
        <f>DAM!F62+'G-DAM'!F62+RTM!F62</f>
        <v>300</v>
      </c>
      <c r="G62" s="22">
        <f>DAM!G62+'G-DAM'!G62+RTM!G62</f>
        <v>1500</v>
      </c>
      <c r="H62" s="22">
        <f>DAM!H62+'G-DAM'!H62+RTM!H62</f>
        <v>250</v>
      </c>
      <c r="I62" s="22">
        <f>DAM!I62+'G-DAM'!I62+RTM!I62</f>
        <v>900</v>
      </c>
      <c r="J62" s="22">
        <f>DAM!J62+'G-DAM'!J62+RTM!J62</f>
        <v>262</v>
      </c>
      <c r="K62" s="22">
        <f>DAM!K62+'G-DAM'!K62+RTM!K62</f>
        <v>1392</v>
      </c>
      <c r="L62" s="22">
        <f>DAM!L62+'G-DAM'!L62+RTM!L62</f>
        <v>2633</v>
      </c>
      <c r="M62" s="22">
        <f>DAM!M62+'G-DAM'!M62+RTM!M62</f>
        <v>3012.7</v>
      </c>
      <c r="N62" s="22">
        <f>DAM!N62+'G-DAM'!N62+RTM!N62</f>
        <v>2450</v>
      </c>
      <c r="O62" s="22">
        <f>DAM!O62+'G-DAM'!O62+RTM!O62</f>
        <v>3633</v>
      </c>
      <c r="P62" s="22">
        <f>DAM!P62+'G-DAM'!P62+RTM!P62</f>
        <v>4537</v>
      </c>
      <c r="Q62" s="22">
        <f>DAM!Q62+'G-DAM'!Q62+RTM!Q62</f>
        <v>4560</v>
      </c>
      <c r="R62" s="22">
        <f>DAM!R62+'G-DAM'!R62+RTM!R62</f>
        <v>4034</v>
      </c>
      <c r="S62" s="22">
        <f>DAM!S62+'G-DAM'!S62+RTM!S62</f>
        <v>3697</v>
      </c>
      <c r="T62" s="22">
        <f>DAM!T62+'G-DAM'!T62+RTM!T62</f>
        <v>4476</v>
      </c>
      <c r="U62" s="22">
        <f>DAM!U62+'G-DAM'!U62+RTM!U62</f>
        <v>3250</v>
      </c>
      <c r="V62" s="22">
        <f>DAM!V62+'G-DAM'!V62+RTM!V62</f>
        <v>2798</v>
      </c>
      <c r="W62" s="22">
        <f>DAM!W62+'G-DAM'!W62+RTM!W62</f>
        <v>2160</v>
      </c>
      <c r="X62" s="22">
        <f>DAM!X62+'G-DAM'!X62+RTM!X62</f>
        <v>0</v>
      </c>
      <c r="Y62" s="22">
        <f>DAM!Y62+'G-DAM'!Y62+RTM!Y62</f>
        <v>0</v>
      </c>
      <c r="Z62" s="22">
        <f>DAM!Z62+'G-DAM'!Z62+RTM!Z62</f>
        <v>675</v>
      </c>
      <c r="AA62" s="22">
        <f>DAM!AA62+'G-DAM'!AA62+RTM!AA62</f>
        <v>450</v>
      </c>
      <c r="AB62" s="22">
        <f>DAM!AB62+'G-DAM'!AB62+RTM!AB62</f>
        <v>2970</v>
      </c>
      <c r="AC62" s="22">
        <f>DAM!AC62+'G-DAM'!AC62+RTM!AC62</f>
        <v>2557</v>
      </c>
      <c r="AD62" s="22">
        <f>DAM!AD62+'G-DAM'!AD62+RTM!AD62</f>
        <v>3238</v>
      </c>
      <c r="AE62" s="22">
        <f>DAM!AE62+'G-DAM'!AE62+RTM!AE62</f>
        <v>2650</v>
      </c>
    </row>
    <row r="63" spans="1:31">
      <c r="A63" s="2" t="s">
        <v>62</v>
      </c>
      <c r="B63" s="22">
        <f>DAM!B63+'G-DAM'!B63+RTM!B63</f>
        <v>100</v>
      </c>
      <c r="C63" s="22">
        <f>DAM!C63+'G-DAM'!C63+RTM!C63</f>
        <v>500</v>
      </c>
      <c r="D63" s="22">
        <f>DAM!D63+'G-DAM'!D63+RTM!D63</f>
        <v>1000</v>
      </c>
      <c r="E63" s="22">
        <f>DAM!E63+'G-DAM'!E63+RTM!E63</f>
        <v>650</v>
      </c>
      <c r="F63" s="22">
        <f>DAM!F63+'G-DAM'!F63+RTM!F63</f>
        <v>400</v>
      </c>
      <c r="G63" s="22">
        <f>DAM!G63+'G-DAM'!G63+RTM!G63</f>
        <v>1050</v>
      </c>
      <c r="H63" s="22">
        <f>DAM!H63+'G-DAM'!H63+RTM!H63</f>
        <v>0</v>
      </c>
      <c r="I63" s="22">
        <f>DAM!I63+'G-DAM'!I63+RTM!I63</f>
        <v>1050</v>
      </c>
      <c r="J63" s="22">
        <f>DAM!J63+'G-DAM'!J63+RTM!J63</f>
        <v>0</v>
      </c>
      <c r="K63" s="22">
        <f>DAM!K63+'G-DAM'!K63+RTM!K63</f>
        <v>1769.7</v>
      </c>
      <c r="L63" s="22">
        <f>DAM!L63+'G-DAM'!L63+RTM!L63</f>
        <v>2925</v>
      </c>
      <c r="M63" s="22">
        <f>DAM!M63+'G-DAM'!M63+RTM!M63</f>
        <v>3281</v>
      </c>
      <c r="N63" s="22">
        <f>DAM!N63+'G-DAM'!N63+RTM!N63</f>
        <v>2500</v>
      </c>
      <c r="O63" s="22">
        <f>DAM!O63+'G-DAM'!O63+RTM!O63</f>
        <v>3700</v>
      </c>
      <c r="P63" s="22">
        <f>DAM!P63+'G-DAM'!P63+RTM!P63</f>
        <v>4237</v>
      </c>
      <c r="Q63" s="22">
        <f>DAM!Q63+'G-DAM'!Q63+RTM!Q63</f>
        <v>4492</v>
      </c>
      <c r="R63" s="22">
        <f>DAM!R63+'G-DAM'!R63+RTM!R63</f>
        <v>4134</v>
      </c>
      <c r="S63" s="22">
        <f>DAM!S63+'G-DAM'!S63+RTM!S63</f>
        <v>3747</v>
      </c>
      <c r="T63" s="22">
        <f>DAM!T63+'G-DAM'!T63+RTM!T63</f>
        <v>3984.89</v>
      </c>
      <c r="U63" s="22">
        <f>DAM!U63+'G-DAM'!U63+RTM!U63</f>
        <v>3329</v>
      </c>
      <c r="V63" s="22">
        <f>DAM!V63+'G-DAM'!V63+RTM!V63</f>
        <v>2900</v>
      </c>
      <c r="W63" s="22">
        <f>DAM!W63+'G-DAM'!W63+RTM!W63</f>
        <v>1771</v>
      </c>
      <c r="X63" s="22">
        <f>DAM!X63+'G-DAM'!X63+RTM!X63</f>
        <v>0</v>
      </c>
      <c r="Y63" s="22">
        <f>DAM!Y63+'G-DAM'!Y63+RTM!Y63</f>
        <v>0</v>
      </c>
      <c r="Z63" s="22">
        <f>DAM!Z63+'G-DAM'!Z63+RTM!Z63</f>
        <v>550</v>
      </c>
      <c r="AA63" s="22">
        <f>DAM!AA63+'G-DAM'!AA63+RTM!AA63</f>
        <v>300</v>
      </c>
      <c r="AB63" s="22">
        <f>DAM!AB63+'G-DAM'!AB63+RTM!AB63</f>
        <v>3055</v>
      </c>
      <c r="AC63" s="22">
        <f>DAM!AC63+'G-DAM'!AC63+RTM!AC63</f>
        <v>2715</v>
      </c>
      <c r="AD63" s="22">
        <f>DAM!AD63+'G-DAM'!AD63+RTM!AD63</f>
        <v>3150</v>
      </c>
      <c r="AE63" s="22">
        <f>DAM!AE63+'G-DAM'!AE63+RTM!AE63</f>
        <v>2200</v>
      </c>
    </row>
    <row r="64" spans="1:31">
      <c r="A64" s="2" t="s">
        <v>63</v>
      </c>
      <c r="B64" s="22">
        <f>DAM!B64+'G-DAM'!B64+RTM!B64</f>
        <v>100</v>
      </c>
      <c r="C64" s="22">
        <f>DAM!C64+'G-DAM'!C64+RTM!C64</f>
        <v>600</v>
      </c>
      <c r="D64" s="22">
        <f>DAM!D64+'G-DAM'!D64+RTM!D64</f>
        <v>850</v>
      </c>
      <c r="E64" s="22">
        <f>DAM!E64+'G-DAM'!E64+RTM!E64</f>
        <v>600</v>
      </c>
      <c r="F64" s="22">
        <f>DAM!F64+'G-DAM'!F64+RTM!F64</f>
        <v>400</v>
      </c>
      <c r="G64" s="22">
        <f>DAM!G64+'G-DAM'!G64+RTM!G64</f>
        <v>1100</v>
      </c>
      <c r="H64" s="22">
        <f>DAM!H64+'G-DAM'!H64+RTM!H64</f>
        <v>0</v>
      </c>
      <c r="I64" s="22">
        <f>DAM!I64+'G-DAM'!I64+RTM!I64</f>
        <v>1100</v>
      </c>
      <c r="J64" s="22">
        <f>DAM!J64+'G-DAM'!J64+RTM!J64</f>
        <v>83</v>
      </c>
      <c r="K64" s="22">
        <f>DAM!K64+'G-DAM'!K64+RTM!K64</f>
        <v>1926</v>
      </c>
      <c r="L64" s="22">
        <f>DAM!L64+'G-DAM'!L64+RTM!L64</f>
        <v>3115</v>
      </c>
      <c r="M64" s="22">
        <f>DAM!M64+'G-DAM'!M64+RTM!M64</f>
        <v>3489</v>
      </c>
      <c r="N64" s="22">
        <f>DAM!N64+'G-DAM'!N64+RTM!N64</f>
        <v>2750</v>
      </c>
      <c r="O64" s="22">
        <f>DAM!O64+'G-DAM'!O64+RTM!O64</f>
        <v>3834</v>
      </c>
      <c r="P64" s="22">
        <f>DAM!P64+'G-DAM'!P64+RTM!P64</f>
        <v>4399</v>
      </c>
      <c r="Q64" s="22">
        <f>DAM!Q64+'G-DAM'!Q64+RTM!Q64</f>
        <v>4892</v>
      </c>
      <c r="R64" s="22">
        <f>DAM!R64+'G-DAM'!R64+RTM!R64</f>
        <v>4205</v>
      </c>
      <c r="S64" s="22">
        <f>DAM!S64+'G-DAM'!S64+RTM!S64</f>
        <v>3847</v>
      </c>
      <c r="T64" s="22">
        <f>DAM!T64+'G-DAM'!T64+RTM!T64</f>
        <v>3857.36</v>
      </c>
      <c r="U64" s="22">
        <f>DAM!U64+'G-DAM'!U64+RTM!U64</f>
        <v>3449.46</v>
      </c>
      <c r="V64" s="22">
        <f>DAM!V64+'G-DAM'!V64+RTM!V64</f>
        <v>3000</v>
      </c>
      <c r="W64" s="22">
        <f>DAM!W64+'G-DAM'!W64+RTM!W64</f>
        <v>1652</v>
      </c>
      <c r="X64" s="22">
        <f>DAM!X64+'G-DAM'!X64+RTM!X64</f>
        <v>100</v>
      </c>
      <c r="Y64" s="22">
        <f>DAM!Y64+'G-DAM'!Y64+RTM!Y64</f>
        <v>0</v>
      </c>
      <c r="Z64" s="22">
        <f>DAM!Z64+'G-DAM'!Z64+RTM!Z64</f>
        <v>500</v>
      </c>
      <c r="AA64" s="22">
        <f>DAM!AA64+'G-DAM'!AA64+RTM!AA64</f>
        <v>350</v>
      </c>
      <c r="AB64" s="22">
        <f>DAM!AB64+'G-DAM'!AB64+RTM!AB64</f>
        <v>3367</v>
      </c>
      <c r="AC64" s="22">
        <f>DAM!AC64+'G-DAM'!AC64+RTM!AC64</f>
        <v>2665</v>
      </c>
      <c r="AD64" s="22">
        <f>DAM!AD64+'G-DAM'!AD64+RTM!AD64</f>
        <v>3300</v>
      </c>
      <c r="AE64" s="22">
        <f>DAM!AE64+'G-DAM'!AE64+RTM!AE64</f>
        <v>2050</v>
      </c>
    </row>
    <row r="65" spans="1:31">
      <c r="A65" s="2" t="s">
        <v>64</v>
      </c>
      <c r="B65" s="22">
        <f>DAM!B65+'G-DAM'!B65+RTM!B65</f>
        <v>100</v>
      </c>
      <c r="C65" s="22">
        <f>DAM!C65+'G-DAM'!C65+RTM!C65</f>
        <v>650</v>
      </c>
      <c r="D65" s="22">
        <f>DAM!D65+'G-DAM'!D65+RTM!D65</f>
        <v>800</v>
      </c>
      <c r="E65" s="22">
        <f>DAM!E65+'G-DAM'!E65+RTM!E65</f>
        <v>700</v>
      </c>
      <c r="F65" s="22">
        <f>DAM!F65+'G-DAM'!F65+RTM!F65</f>
        <v>550</v>
      </c>
      <c r="G65" s="22">
        <f>DAM!G65+'G-DAM'!G65+RTM!G65</f>
        <v>1200</v>
      </c>
      <c r="H65" s="22">
        <f>DAM!H65+'G-DAM'!H65+RTM!H65</f>
        <v>100</v>
      </c>
      <c r="I65" s="22">
        <f>DAM!I65+'G-DAM'!I65+RTM!I65</f>
        <v>800</v>
      </c>
      <c r="J65" s="22">
        <f>DAM!J65+'G-DAM'!J65+RTM!J65</f>
        <v>533</v>
      </c>
      <c r="K65" s="22">
        <f>DAM!K65+'G-DAM'!K65+RTM!K65</f>
        <v>2096</v>
      </c>
      <c r="L65" s="22">
        <f>DAM!L65+'G-DAM'!L65+RTM!L65</f>
        <v>3160</v>
      </c>
      <c r="M65" s="22">
        <f>DAM!M65+'G-DAM'!M65+RTM!M65</f>
        <v>3939.23</v>
      </c>
      <c r="N65" s="22">
        <f>DAM!N65+'G-DAM'!N65+RTM!N65</f>
        <v>3000</v>
      </c>
      <c r="O65" s="22">
        <f>DAM!O65+'G-DAM'!O65+RTM!O65</f>
        <v>4494</v>
      </c>
      <c r="P65" s="22">
        <f>DAM!P65+'G-DAM'!P65+RTM!P65</f>
        <v>4900</v>
      </c>
      <c r="Q65" s="22">
        <f>DAM!Q65+'G-DAM'!Q65+RTM!Q65</f>
        <v>4990</v>
      </c>
      <c r="R65" s="22">
        <f>DAM!R65+'G-DAM'!R65+RTM!R65</f>
        <v>4041</v>
      </c>
      <c r="S65" s="22">
        <f>DAM!S65+'G-DAM'!S65+RTM!S65</f>
        <v>4097</v>
      </c>
      <c r="T65" s="22">
        <f>DAM!T65+'G-DAM'!T65+RTM!T65</f>
        <v>3877</v>
      </c>
      <c r="U65" s="22">
        <f>DAM!U65+'G-DAM'!U65+RTM!U65</f>
        <v>3200</v>
      </c>
      <c r="V65" s="22">
        <f>DAM!V65+'G-DAM'!V65+RTM!V65</f>
        <v>3050</v>
      </c>
      <c r="W65" s="22">
        <f>DAM!W65+'G-DAM'!W65+RTM!W65</f>
        <v>1074</v>
      </c>
      <c r="X65" s="22">
        <f>DAM!X65+'G-DAM'!X65+RTM!X65</f>
        <v>100</v>
      </c>
      <c r="Y65" s="22">
        <f>DAM!Y65+'G-DAM'!Y65+RTM!Y65</f>
        <v>0</v>
      </c>
      <c r="Z65" s="22">
        <f>DAM!Z65+'G-DAM'!Z65+RTM!Z65</f>
        <v>500</v>
      </c>
      <c r="AA65" s="22">
        <f>DAM!AA65+'G-DAM'!AA65+RTM!AA65</f>
        <v>500</v>
      </c>
      <c r="AB65" s="22">
        <f>DAM!AB65+'G-DAM'!AB65+RTM!AB65</f>
        <v>3580</v>
      </c>
      <c r="AC65" s="22">
        <f>DAM!AC65+'G-DAM'!AC65+RTM!AC65</f>
        <v>2682</v>
      </c>
      <c r="AD65" s="22">
        <f>DAM!AD65+'G-DAM'!AD65+RTM!AD65</f>
        <v>3300</v>
      </c>
      <c r="AE65" s="22">
        <f>DAM!AE65+'G-DAM'!AE65+RTM!AE65</f>
        <v>2200</v>
      </c>
    </row>
    <row r="66" spans="1:31">
      <c r="A66" s="2" t="s">
        <v>65</v>
      </c>
      <c r="B66" s="22">
        <f>DAM!B66+'G-DAM'!B66+RTM!B66</f>
        <v>200</v>
      </c>
      <c r="C66" s="22">
        <f>DAM!C66+'G-DAM'!C66+RTM!C66</f>
        <v>850</v>
      </c>
      <c r="D66" s="22">
        <f>DAM!D66+'G-DAM'!D66+RTM!D66</f>
        <v>900</v>
      </c>
      <c r="E66" s="22">
        <f>DAM!E66+'G-DAM'!E66+RTM!E66</f>
        <v>800</v>
      </c>
      <c r="F66" s="22">
        <f>DAM!F66+'G-DAM'!F66+RTM!F66</f>
        <v>700</v>
      </c>
      <c r="G66" s="22">
        <f>DAM!G66+'G-DAM'!G66+RTM!G66</f>
        <v>1300</v>
      </c>
      <c r="H66" s="22">
        <f>DAM!H66+'G-DAM'!H66+RTM!H66</f>
        <v>400</v>
      </c>
      <c r="I66" s="22">
        <f>DAM!I66+'G-DAM'!I66+RTM!I66</f>
        <v>900</v>
      </c>
      <c r="J66" s="22">
        <f>DAM!J66+'G-DAM'!J66+RTM!J66</f>
        <v>758</v>
      </c>
      <c r="K66" s="22">
        <f>DAM!K66+'G-DAM'!K66+RTM!K66</f>
        <v>2170</v>
      </c>
      <c r="L66" s="22">
        <f>DAM!L66+'G-DAM'!L66+RTM!L66</f>
        <v>3105</v>
      </c>
      <c r="M66" s="22">
        <f>DAM!M66+'G-DAM'!M66+RTM!M66</f>
        <v>4167</v>
      </c>
      <c r="N66" s="22">
        <f>DAM!N66+'G-DAM'!N66+RTM!N66</f>
        <v>3000</v>
      </c>
      <c r="O66" s="22">
        <f>DAM!O66+'G-DAM'!O66+RTM!O66</f>
        <v>4764</v>
      </c>
      <c r="P66" s="22">
        <f>DAM!P66+'G-DAM'!P66+RTM!P66</f>
        <v>5125</v>
      </c>
      <c r="Q66" s="22">
        <f>DAM!Q66+'G-DAM'!Q66+RTM!Q66</f>
        <v>5127</v>
      </c>
      <c r="R66" s="22">
        <f>DAM!R66+'G-DAM'!R66+RTM!R66</f>
        <v>4039</v>
      </c>
      <c r="S66" s="22">
        <f>DAM!S66+'G-DAM'!S66+RTM!S66</f>
        <v>4336</v>
      </c>
      <c r="T66" s="22">
        <f>DAM!T66+'G-DAM'!T66+RTM!T66</f>
        <v>4150</v>
      </c>
      <c r="U66" s="22">
        <f>DAM!U66+'G-DAM'!U66+RTM!U66</f>
        <v>3600</v>
      </c>
      <c r="V66" s="22">
        <f>DAM!V66+'G-DAM'!V66+RTM!V66</f>
        <v>3350</v>
      </c>
      <c r="W66" s="22">
        <f>DAM!W66+'G-DAM'!W66+RTM!W66</f>
        <v>768</v>
      </c>
      <c r="X66" s="22">
        <f>DAM!X66+'G-DAM'!X66+RTM!X66</f>
        <v>200</v>
      </c>
      <c r="Y66" s="22">
        <f>DAM!Y66+'G-DAM'!Y66+RTM!Y66</f>
        <v>0</v>
      </c>
      <c r="Z66" s="22">
        <f>DAM!Z66+'G-DAM'!Z66+RTM!Z66</f>
        <v>750</v>
      </c>
      <c r="AA66" s="22">
        <f>DAM!AA66+'G-DAM'!AA66+RTM!AA66</f>
        <v>950</v>
      </c>
      <c r="AB66" s="22">
        <f>DAM!AB66+'G-DAM'!AB66+RTM!AB66</f>
        <v>3830</v>
      </c>
      <c r="AC66" s="22">
        <f>DAM!AC66+'G-DAM'!AC66+RTM!AC66</f>
        <v>2800</v>
      </c>
      <c r="AD66" s="22">
        <f>DAM!AD66+'G-DAM'!AD66+RTM!AD66</f>
        <v>3350</v>
      </c>
      <c r="AE66" s="22">
        <f>DAM!AE66+'G-DAM'!AE66+RTM!AE66</f>
        <v>2550</v>
      </c>
    </row>
    <row r="67" spans="1:31">
      <c r="A67" s="2" t="s">
        <v>66</v>
      </c>
      <c r="B67" s="22">
        <f>DAM!B67+'G-DAM'!B67+RTM!B67</f>
        <v>450</v>
      </c>
      <c r="C67" s="22">
        <f>DAM!C67+'G-DAM'!C67+RTM!C67</f>
        <v>1100</v>
      </c>
      <c r="D67" s="22">
        <f>DAM!D67+'G-DAM'!D67+RTM!D67</f>
        <v>1050</v>
      </c>
      <c r="E67" s="22">
        <f>DAM!E67+'G-DAM'!E67+RTM!E67</f>
        <v>1213</v>
      </c>
      <c r="F67" s="22">
        <f>DAM!F67+'G-DAM'!F67+RTM!F67</f>
        <v>1050</v>
      </c>
      <c r="G67" s="22">
        <f>DAM!G67+'G-DAM'!G67+RTM!G67</f>
        <v>1500</v>
      </c>
      <c r="H67" s="22">
        <f>DAM!H67+'G-DAM'!H67+RTM!H67</f>
        <v>800</v>
      </c>
      <c r="I67" s="22">
        <f>DAM!I67+'G-DAM'!I67+RTM!I67</f>
        <v>1050</v>
      </c>
      <c r="J67" s="22">
        <f>DAM!J67+'G-DAM'!J67+RTM!J67</f>
        <v>1258</v>
      </c>
      <c r="K67" s="22">
        <f>DAM!K67+'G-DAM'!K67+RTM!K67</f>
        <v>1870</v>
      </c>
      <c r="L67" s="22">
        <f>DAM!L67+'G-DAM'!L67+RTM!L67</f>
        <v>3224</v>
      </c>
      <c r="M67" s="22">
        <f>DAM!M67+'G-DAM'!M67+RTM!M67</f>
        <v>4417</v>
      </c>
      <c r="N67" s="22">
        <f>DAM!N67+'G-DAM'!N67+RTM!N67</f>
        <v>3200</v>
      </c>
      <c r="O67" s="22">
        <f>DAM!O67+'G-DAM'!O67+RTM!O67</f>
        <v>5214</v>
      </c>
      <c r="P67" s="22">
        <f>DAM!P67+'G-DAM'!P67+RTM!P67</f>
        <v>5468</v>
      </c>
      <c r="Q67" s="22">
        <f>DAM!Q67+'G-DAM'!Q67+RTM!Q67</f>
        <v>5281</v>
      </c>
      <c r="R67" s="22">
        <f>DAM!R67+'G-DAM'!R67+RTM!R67</f>
        <v>4314</v>
      </c>
      <c r="S67" s="22">
        <f>DAM!S67+'G-DAM'!S67+RTM!S67</f>
        <v>4545</v>
      </c>
      <c r="T67" s="22">
        <f>DAM!T67+'G-DAM'!T67+RTM!T67</f>
        <v>4350</v>
      </c>
      <c r="U67" s="22">
        <f>DAM!U67+'G-DAM'!U67+RTM!U67</f>
        <v>3750</v>
      </c>
      <c r="V67" s="22">
        <f>DAM!V67+'G-DAM'!V67+RTM!V67</f>
        <v>3650</v>
      </c>
      <c r="W67" s="22">
        <f>DAM!W67+'G-DAM'!W67+RTM!W67</f>
        <v>1439.38</v>
      </c>
      <c r="X67" s="22">
        <f>DAM!X67+'G-DAM'!X67+RTM!X67</f>
        <v>865.11</v>
      </c>
      <c r="Y67" s="22">
        <f>DAM!Y67+'G-DAM'!Y67+RTM!Y67</f>
        <v>150</v>
      </c>
      <c r="Z67" s="22">
        <f>DAM!Z67+'G-DAM'!Z67+RTM!Z67</f>
        <v>900</v>
      </c>
      <c r="AA67" s="22">
        <f>DAM!AA67+'G-DAM'!AA67+RTM!AA67</f>
        <v>1300</v>
      </c>
      <c r="AB67" s="22">
        <f>DAM!AB67+'G-DAM'!AB67+RTM!AB67</f>
        <v>3730</v>
      </c>
      <c r="AC67" s="22">
        <f>DAM!AC67+'G-DAM'!AC67+RTM!AC67</f>
        <v>2714.58</v>
      </c>
      <c r="AD67" s="22">
        <f>DAM!AD67+'G-DAM'!AD67+RTM!AD67</f>
        <v>3300</v>
      </c>
      <c r="AE67" s="22">
        <f>DAM!AE67+'G-DAM'!AE67+RTM!AE67</f>
        <v>2800</v>
      </c>
    </row>
    <row r="68" spans="1:31">
      <c r="A68" s="2" t="s">
        <v>67</v>
      </c>
      <c r="B68" s="22">
        <f>DAM!B68+'G-DAM'!B68+RTM!B68</f>
        <v>550</v>
      </c>
      <c r="C68" s="22">
        <f>DAM!C68+'G-DAM'!C68+RTM!C68</f>
        <v>1100</v>
      </c>
      <c r="D68" s="22">
        <f>DAM!D68+'G-DAM'!D68+RTM!D68</f>
        <v>1200</v>
      </c>
      <c r="E68" s="22">
        <f>DAM!E68+'G-DAM'!E68+RTM!E68</f>
        <v>1413</v>
      </c>
      <c r="F68" s="22">
        <f>DAM!F68+'G-DAM'!F68+RTM!F68</f>
        <v>1350</v>
      </c>
      <c r="G68" s="22">
        <f>DAM!G68+'G-DAM'!G68+RTM!G68</f>
        <v>1600</v>
      </c>
      <c r="H68" s="22">
        <f>DAM!H68+'G-DAM'!H68+RTM!H68</f>
        <v>1150</v>
      </c>
      <c r="I68" s="22">
        <f>DAM!I68+'G-DAM'!I68+RTM!I68</f>
        <v>1350</v>
      </c>
      <c r="J68" s="22">
        <f>DAM!J68+'G-DAM'!J68+RTM!J68</f>
        <v>1433</v>
      </c>
      <c r="K68" s="22">
        <f>DAM!K68+'G-DAM'!K68+RTM!K68</f>
        <v>1994</v>
      </c>
      <c r="L68" s="22">
        <f>DAM!L68+'G-DAM'!L68+RTM!L68</f>
        <v>3524</v>
      </c>
      <c r="M68" s="22">
        <f>DAM!M68+'G-DAM'!M68+RTM!M68</f>
        <v>4567</v>
      </c>
      <c r="N68" s="22">
        <f>DAM!N68+'G-DAM'!N68+RTM!N68</f>
        <v>3500</v>
      </c>
      <c r="O68" s="22">
        <f>DAM!O68+'G-DAM'!O68+RTM!O68</f>
        <v>5414</v>
      </c>
      <c r="P68" s="22">
        <f>DAM!P68+'G-DAM'!P68+RTM!P68</f>
        <v>5612</v>
      </c>
      <c r="Q68" s="22">
        <f>DAM!Q68+'G-DAM'!Q68+RTM!Q68</f>
        <v>5318</v>
      </c>
      <c r="R68" s="22">
        <f>DAM!R68+'G-DAM'!R68+RTM!R68</f>
        <v>4624</v>
      </c>
      <c r="S68" s="22">
        <f>DAM!S68+'G-DAM'!S68+RTM!S68</f>
        <v>4600</v>
      </c>
      <c r="T68" s="22">
        <f>DAM!T68+'G-DAM'!T68+RTM!T68</f>
        <v>4350</v>
      </c>
      <c r="U68" s="22">
        <f>DAM!U68+'G-DAM'!U68+RTM!U68</f>
        <v>3950</v>
      </c>
      <c r="V68" s="22">
        <f>DAM!V68+'G-DAM'!V68+RTM!V68</f>
        <v>3800</v>
      </c>
      <c r="W68" s="22">
        <f>DAM!W68+'G-DAM'!W68+RTM!W68</f>
        <v>951</v>
      </c>
      <c r="X68" s="22">
        <f>DAM!X68+'G-DAM'!X68+RTM!X68</f>
        <v>997.79</v>
      </c>
      <c r="Y68" s="22">
        <f>DAM!Y68+'G-DAM'!Y68+RTM!Y68</f>
        <v>500</v>
      </c>
      <c r="Z68" s="22">
        <f>DAM!Z68+'G-DAM'!Z68+RTM!Z68</f>
        <v>1100</v>
      </c>
      <c r="AA68" s="22">
        <f>DAM!AA68+'G-DAM'!AA68+RTM!AA68</f>
        <v>1400</v>
      </c>
      <c r="AB68" s="22">
        <f>DAM!AB68+'G-DAM'!AB68+RTM!AB68</f>
        <v>3830</v>
      </c>
      <c r="AC68" s="22">
        <f>DAM!AC68+'G-DAM'!AC68+RTM!AC68</f>
        <v>2950</v>
      </c>
      <c r="AD68" s="22">
        <f>DAM!AD68+'G-DAM'!AD68+RTM!AD68</f>
        <v>3650</v>
      </c>
      <c r="AE68" s="22">
        <f>DAM!AE68+'G-DAM'!AE68+RTM!AE68</f>
        <v>2950</v>
      </c>
    </row>
    <row r="69" spans="1:31">
      <c r="A69" s="2" t="s">
        <v>68</v>
      </c>
      <c r="B69" s="22">
        <f>DAM!B69+'G-DAM'!B69+RTM!B69</f>
        <v>700</v>
      </c>
      <c r="C69" s="22">
        <f>DAM!C69+'G-DAM'!C69+RTM!C69</f>
        <v>400</v>
      </c>
      <c r="D69" s="22">
        <f>DAM!D69+'G-DAM'!D69+RTM!D69</f>
        <v>1050</v>
      </c>
      <c r="E69" s="22">
        <f>DAM!E69+'G-DAM'!E69+RTM!E69</f>
        <v>1829</v>
      </c>
      <c r="F69" s="22">
        <f>DAM!F69+'G-DAM'!F69+RTM!F69</f>
        <v>1600</v>
      </c>
      <c r="G69" s="22">
        <f>DAM!G69+'G-DAM'!G69+RTM!G69</f>
        <v>1750</v>
      </c>
      <c r="H69" s="22">
        <f>DAM!H69+'G-DAM'!H69+RTM!H69</f>
        <v>1400</v>
      </c>
      <c r="I69" s="22">
        <f>DAM!I69+'G-DAM'!I69+RTM!I69</f>
        <v>1400</v>
      </c>
      <c r="J69" s="22">
        <f>DAM!J69+'G-DAM'!J69+RTM!J69</f>
        <v>1476</v>
      </c>
      <c r="K69" s="22">
        <f>DAM!K69+'G-DAM'!K69+RTM!K69</f>
        <v>2270</v>
      </c>
      <c r="L69" s="22">
        <f>DAM!L69+'G-DAM'!L69+RTM!L69</f>
        <v>4016</v>
      </c>
      <c r="M69" s="22">
        <f>DAM!M69+'G-DAM'!M69+RTM!M69</f>
        <v>4767</v>
      </c>
      <c r="N69" s="22">
        <f>DAM!N69+'G-DAM'!N69+RTM!N69</f>
        <v>3700</v>
      </c>
      <c r="O69" s="22">
        <f>DAM!O69+'G-DAM'!O69+RTM!O69</f>
        <v>5615.51</v>
      </c>
      <c r="P69" s="22">
        <f>DAM!P69+'G-DAM'!P69+RTM!P69</f>
        <v>6030</v>
      </c>
      <c r="Q69" s="22">
        <f>DAM!Q69+'G-DAM'!Q69+RTM!Q69</f>
        <v>5255</v>
      </c>
      <c r="R69" s="22">
        <f>DAM!R69+'G-DAM'!R69+RTM!R69</f>
        <v>4717</v>
      </c>
      <c r="S69" s="22">
        <f>DAM!S69+'G-DAM'!S69+RTM!S69</f>
        <v>4850</v>
      </c>
      <c r="T69" s="22">
        <f>DAM!T69+'G-DAM'!T69+RTM!T69</f>
        <v>4400</v>
      </c>
      <c r="U69" s="22">
        <f>DAM!U69+'G-DAM'!U69+RTM!U69</f>
        <v>4000</v>
      </c>
      <c r="V69" s="22">
        <f>DAM!V69+'G-DAM'!V69+RTM!V69</f>
        <v>4000</v>
      </c>
      <c r="W69" s="22">
        <f>DAM!W69+'G-DAM'!W69+RTM!W69</f>
        <v>1000</v>
      </c>
      <c r="X69" s="22">
        <f>DAM!X69+'G-DAM'!X69+RTM!X69</f>
        <v>887.72</v>
      </c>
      <c r="Y69" s="22">
        <f>DAM!Y69+'G-DAM'!Y69+RTM!Y69</f>
        <v>650</v>
      </c>
      <c r="Z69" s="22">
        <f>DAM!Z69+'G-DAM'!Z69+RTM!Z69</f>
        <v>1250</v>
      </c>
      <c r="AA69" s="22">
        <f>DAM!AA69+'G-DAM'!AA69+RTM!AA69</f>
        <v>1550</v>
      </c>
      <c r="AB69" s="22">
        <f>DAM!AB69+'G-DAM'!AB69+RTM!AB69</f>
        <v>3997</v>
      </c>
      <c r="AC69" s="22">
        <f>DAM!AC69+'G-DAM'!AC69+RTM!AC69</f>
        <v>2550</v>
      </c>
      <c r="AD69" s="22">
        <f>DAM!AD69+'G-DAM'!AD69+RTM!AD69</f>
        <v>3905</v>
      </c>
      <c r="AE69" s="22">
        <f>DAM!AE69+'G-DAM'!AE69+RTM!AE69</f>
        <v>3250</v>
      </c>
    </row>
    <row r="70" spans="1:31">
      <c r="A70" s="2" t="s">
        <v>69</v>
      </c>
      <c r="B70" s="22">
        <f>DAM!B70+'G-DAM'!B70+RTM!B70</f>
        <v>700</v>
      </c>
      <c r="C70" s="22">
        <f>DAM!C70+'G-DAM'!C70+RTM!C70</f>
        <v>100</v>
      </c>
      <c r="D70" s="22">
        <f>DAM!D70+'G-DAM'!D70+RTM!D70</f>
        <v>1000</v>
      </c>
      <c r="E70" s="22">
        <f>DAM!E70+'G-DAM'!E70+RTM!E70</f>
        <v>1879</v>
      </c>
      <c r="F70" s="22">
        <f>DAM!F70+'G-DAM'!F70+RTM!F70</f>
        <v>1700</v>
      </c>
      <c r="G70" s="22">
        <f>DAM!G70+'G-DAM'!G70+RTM!G70</f>
        <v>1550</v>
      </c>
      <c r="H70" s="22">
        <f>DAM!H70+'G-DAM'!H70+RTM!H70</f>
        <v>1650</v>
      </c>
      <c r="I70" s="22">
        <f>DAM!I70+'G-DAM'!I70+RTM!I70</f>
        <v>1550</v>
      </c>
      <c r="J70" s="22">
        <f>DAM!J70+'G-DAM'!J70+RTM!J70</f>
        <v>1438</v>
      </c>
      <c r="K70" s="22">
        <f>DAM!K70+'G-DAM'!K70+RTM!K70</f>
        <v>2413</v>
      </c>
      <c r="L70" s="22">
        <f>DAM!L70+'G-DAM'!L70+RTM!L70</f>
        <v>4018.6800000000003</v>
      </c>
      <c r="M70" s="22">
        <f>DAM!M70+'G-DAM'!M70+RTM!M70</f>
        <v>4917</v>
      </c>
      <c r="N70" s="22">
        <f>DAM!N70+'G-DAM'!N70+RTM!N70</f>
        <v>3800</v>
      </c>
      <c r="O70" s="22">
        <f>DAM!O70+'G-DAM'!O70+RTM!O70</f>
        <v>5441</v>
      </c>
      <c r="P70" s="22">
        <f>DAM!P70+'G-DAM'!P70+RTM!P70</f>
        <v>5685</v>
      </c>
      <c r="Q70" s="22">
        <f>DAM!Q70+'G-DAM'!Q70+RTM!Q70</f>
        <v>5255</v>
      </c>
      <c r="R70" s="22">
        <f>DAM!R70+'G-DAM'!R70+RTM!R70</f>
        <v>4621.4799999999996</v>
      </c>
      <c r="S70" s="22">
        <f>DAM!S70+'G-DAM'!S70+RTM!S70</f>
        <v>4800</v>
      </c>
      <c r="T70" s="22">
        <f>DAM!T70+'G-DAM'!T70+RTM!T70</f>
        <v>4150</v>
      </c>
      <c r="U70" s="22">
        <f>DAM!U70+'G-DAM'!U70+RTM!U70</f>
        <v>3900</v>
      </c>
      <c r="V70" s="22">
        <f>DAM!V70+'G-DAM'!V70+RTM!V70</f>
        <v>3750</v>
      </c>
      <c r="W70" s="22">
        <f>DAM!W70+'G-DAM'!W70+RTM!W70</f>
        <v>1000</v>
      </c>
      <c r="X70" s="22">
        <f>DAM!X70+'G-DAM'!X70+RTM!X70</f>
        <v>748.74</v>
      </c>
      <c r="Y70" s="22">
        <f>DAM!Y70+'G-DAM'!Y70+RTM!Y70</f>
        <v>650</v>
      </c>
      <c r="Z70" s="22">
        <f>DAM!Z70+'G-DAM'!Z70+RTM!Z70</f>
        <v>1250</v>
      </c>
      <c r="AA70" s="22">
        <f>DAM!AA70+'G-DAM'!AA70+RTM!AA70</f>
        <v>1550</v>
      </c>
      <c r="AB70" s="22">
        <f>DAM!AB70+'G-DAM'!AB70+RTM!AB70</f>
        <v>3847</v>
      </c>
      <c r="AC70" s="22">
        <f>DAM!AC70+'G-DAM'!AC70+RTM!AC70</f>
        <v>2650</v>
      </c>
      <c r="AD70" s="22">
        <f>DAM!AD70+'G-DAM'!AD70+RTM!AD70</f>
        <v>3592.1</v>
      </c>
      <c r="AE70" s="22">
        <f>DAM!AE70+'G-DAM'!AE70+RTM!AE70</f>
        <v>3050</v>
      </c>
    </row>
    <row r="71" spans="1:31">
      <c r="A71" s="2" t="s">
        <v>70</v>
      </c>
      <c r="B71" s="22">
        <f>DAM!B71+'G-DAM'!B71+RTM!B71</f>
        <v>850</v>
      </c>
      <c r="C71" s="22">
        <f>DAM!C71+'G-DAM'!C71+RTM!C71</f>
        <v>50</v>
      </c>
      <c r="D71" s="22">
        <f>DAM!D71+'G-DAM'!D71+RTM!D71</f>
        <v>950</v>
      </c>
      <c r="E71" s="22">
        <f>DAM!E71+'G-DAM'!E71+RTM!E71</f>
        <v>1316.01</v>
      </c>
      <c r="F71" s="22">
        <f>DAM!F71+'G-DAM'!F71+RTM!F71</f>
        <v>1650</v>
      </c>
      <c r="G71" s="22">
        <f>DAM!G71+'G-DAM'!G71+RTM!G71</f>
        <v>1300</v>
      </c>
      <c r="H71" s="22">
        <f>DAM!H71+'G-DAM'!H71+RTM!H71</f>
        <v>1900</v>
      </c>
      <c r="I71" s="22">
        <f>DAM!I71+'G-DAM'!I71+RTM!I71</f>
        <v>1550</v>
      </c>
      <c r="J71" s="22">
        <f>DAM!J71+'G-DAM'!J71+RTM!J71</f>
        <v>1516</v>
      </c>
      <c r="K71" s="22">
        <f>DAM!K71+'G-DAM'!K71+RTM!K71</f>
        <v>2024</v>
      </c>
      <c r="L71" s="22">
        <f>DAM!L71+'G-DAM'!L71+RTM!L71</f>
        <v>4219</v>
      </c>
      <c r="M71" s="22">
        <f>DAM!M71+'G-DAM'!M71+RTM!M71</f>
        <v>4417</v>
      </c>
      <c r="N71" s="22">
        <f>DAM!N71+'G-DAM'!N71+RTM!N71</f>
        <v>3100</v>
      </c>
      <c r="O71" s="22">
        <f>DAM!O71+'G-DAM'!O71+RTM!O71</f>
        <v>4603</v>
      </c>
      <c r="P71" s="22">
        <f>DAM!P71+'G-DAM'!P71+RTM!P71</f>
        <v>5023</v>
      </c>
      <c r="Q71" s="22">
        <f>DAM!Q71+'G-DAM'!Q71+RTM!Q71</f>
        <v>4555</v>
      </c>
      <c r="R71" s="22">
        <f>DAM!R71+'G-DAM'!R71+RTM!R71</f>
        <v>4293</v>
      </c>
      <c r="S71" s="22">
        <f>DAM!S71+'G-DAM'!S71+RTM!S71</f>
        <v>4100</v>
      </c>
      <c r="T71" s="22">
        <f>DAM!T71+'G-DAM'!T71+RTM!T71</f>
        <v>3500</v>
      </c>
      <c r="U71" s="22">
        <f>DAM!U71+'G-DAM'!U71+RTM!U71</f>
        <v>3300</v>
      </c>
      <c r="V71" s="22">
        <f>DAM!V71+'G-DAM'!V71+RTM!V71</f>
        <v>3200</v>
      </c>
      <c r="W71" s="22">
        <f>DAM!W71+'G-DAM'!W71+RTM!W71</f>
        <v>600</v>
      </c>
      <c r="X71" s="22">
        <f>DAM!X71+'G-DAM'!X71+RTM!X71</f>
        <v>701.07999999999993</v>
      </c>
      <c r="Y71" s="22">
        <f>DAM!Y71+'G-DAM'!Y71+RTM!Y71</f>
        <v>350</v>
      </c>
      <c r="Z71" s="22">
        <f>DAM!Z71+'G-DAM'!Z71+RTM!Z71</f>
        <v>1100</v>
      </c>
      <c r="AA71" s="22">
        <f>DAM!AA71+'G-DAM'!AA71+RTM!AA71</f>
        <v>1500</v>
      </c>
      <c r="AB71" s="22">
        <f>DAM!AB71+'G-DAM'!AB71+RTM!AB71</f>
        <v>3028</v>
      </c>
      <c r="AC71" s="22">
        <f>DAM!AC71+'G-DAM'!AC71+RTM!AC71</f>
        <v>2250</v>
      </c>
      <c r="AD71" s="22">
        <f>DAM!AD71+'G-DAM'!AD71+RTM!AD71</f>
        <v>3151</v>
      </c>
      <c r="AE71" s="22">
        <f>DAM!AE71+'G-DAM'!AE71+RTM!AE71</f>
        <v>1850</v>
      </c>
    </row>
    <row r="72" spans="1:31">
      <c r="A72" s="2" t="s">
        <v>71</v>
      </c>
      <c r="B72" s="22">
        <f>DAM!B72+'G-DAM'!B72+RTM!B72</f>
        <v>200</v>
      </c>
      <c r="C72" s="22">
        <f>DAM!C72+'G-DAM'!C72+RTM!C72</f>
        <v>50</v>
      </c>
      <c r="D72" s="22">
        <f>DAM!D72+'G-DAM'!D72+RTM!D72</f>
        <v>750</v>
      </c>
      <c r="E72" s="22">
        <f>DAM!E72+'G-DAM'!E72+RTM!E72</f>
        <v>1034.78</v>
      </c>
      <c r="F72" s="22">
        <f>DAM!F72+'G-DAM'!F72+RTM!F72</f>
        <v>1450</v>
      </c>
      <c r="G72" s="22">
        <f>DAM!G72+'G-DAM'!G72+RTM!G72</f>
        <v>950</v>
      </c>
      <c r="H72" s="22">
        <f>DAM!H72+'G-DAM'!H72+RTM!H72</f>
        <v>1650</v>
      </c>
      <c r="I72" s="22">
        <f>DAM!I72+'G-DAM'!I72+RTM!I72</f>
        <v>1450</v>
      </c>
      <c r="J72" s="22">
        <f>DAM!J72+'G-DAM'!J72+RTM!J72</f>
        <v>1504</v>
      </c>
      <c r="K72" s="22">
        <f>DAM!K72+'G-DAM'!K72+RTM!K72</f>
        <v>1884</v>
      </c>
      <c r="L72" s="22">
        <f>DAM!L72+'G-DAM'!L72+RTM!L72</f>
        <v>3519</v>
      </c>
      <c r="M72" s="22">
        <f>DAM!M72+'G-DAM'!M72+RTM!M72</f>
        <v>3567</v>
      </c>
      <c r="N72" s="22">
        <f>DAM!N72+'G-DAM'!N72+RTM!N72</f>
        <v>2100</v>
      </c>
      <c r="O72" s="22">
        <f>DAM!O72+'G-DAM'!O72+RTM!O72</f>
        <v>3562</v>
      </c>
      <c r="P72" s="22">
        <f>DAM!P72+'G-DAM'!P72+RTM!P72</f>
        <v>4019</v>
      </c>
      <c r="Q72" s="22">
        <f>DAM!Q72+'G-DAM'!Q72+RTM!Q72</f>
        <v>3550</v>
      </c>
      <c r="R72" s="22">
        <f>DAM!R72+'G-DAM'!R72+RTM!R72</f>
        <v>3082</v>
      </c>
      <c r="S72" s="22">
        <f>DAM!S72+'G-DAM'!S72+RTM!S72</f>
        <v>2700</v>
      </c>
      <c r="T72" s="22">
        <f>DAM!T72+'G-DAM'!T72+RTM!T72</f>
        <v>2250</v>
      </c>
      <c r="U72" s="22">
        <f>DAM!U72+'G-DAM'!U72+RTM!U72</f>
        <v>1950</v>
      </c>
      <c r="V72" s="22">
        <f>DAM!V72+'G-DAM'!V72+RTM!V72</f>
        <v>1900</v>
      </c>
      <c r="W72" s="22">
        <f>DAM!W72+'G-DAM'!W72+RTM!W72</f>
        <v>0</v>
      </c>
      <c r="X72" s="22">
        <f>DAM!X72+'G-DAM'!X72+RTM!X72</f>
        <v>224.77</v>
      </c>
      <c r="Y72" s="22">
        <f>DAM!Y72+'G-DAM'!Y72+RTM!Y72</f>
        <v>0</v>
      </c>
      <c r="Z72" s="22">
        <f>DAM!Z72+'G-DAM'!Z72+RTM!Z72</f>
        <v>550</v>
      </c>
      <c r="AA72" s="22">
        <f>DAM!AA72+'G-DAM'!AA72+RTM!AA72</f>
        <v>1000</v>
      </c>
      <c r="AB72" s="22">
        <f>DAM!AB72+'G-DAM'!AB72+RTM!AB72</f>
        <v>2366</v>
      </c>
      <c r="AC72" s="22">
        <f>DAM!AC72+'G-DAM'!AC72+RTM!AC72</f>
        <v>1500</v>
      </c>
      <c r="AD72" s="22">
        <f>DAM!AD72+'G-DAM'!AD72+RTM!AD72</f>
        <v>2090</v>
      </c>
      <c r="AE72" s="22">
        <f>DAM!AE72+'G-DAM'!AE72+RTM!AE72</f>
        <v>650</v>
      </c>
    </row>
    <row r="73" spans="1:31">
      <c r="A73" s="2" t="s">
        <v>72</v>
      </c>
      <c r="B73" s="22">
        <f>DAM!B73+'G-DAM'!B73+RTM!B73</f>
        <v>225</v>
      </c>
      <c r="C73" s="22">
        <f>DAM!C73+'G-DAM'!C73+RTM!C73</f>
        <v>0</v>
      </c>
      <c r="D73" s="22">
        <f>DAM!D73+'G-DAM'!D73+RTM!D73</f>
        <v>650</v>
      </c>
      <c r="E73" s="22">
        <f>DAM!E73+'G-DAM'!E73+RTM!E73</f>
        <v>900</v>
      </c>
      <c r="F73" s="22">
        <f>DAM!F73+'G-DAM'!F73+RTM!F73</f>
        <v>1000</v>
      </c>
      <c r="G73" s="22">
        <f>DAM!G73+'G-DAM'!G73+RTM!G73</f>
        <v>800</v>
      </c>
      <c r="H73" s="22">
        <f>DAM!H73+'G-DAM'!H73+RTM!H73</f>
        <v>1700</v>
      </c>
      <c r="I73" s="22">
        <f>DAM!I73+'G-DAM'!I73+RTM!I73</f>
        <v>1300</v>
      </c>
      <c r="J73" s="22">
        <f>DAM!J73+'G-DAM'!J73+RTM!J73</f>
        <v>1696</v>
      </c>
      <c r="K73" s="22">
        <f>DAM!K73+'G-DAM'!K73+RTM!K73</f>
        <v>1650</v>
      </c>
      <c r="L73" s="22">
        <f>DAM!L73+'G-DAM'!L73+RTM!L73</f>
        <v>2375</v>
      </c>
      <c r="M73" s="22">
        <f>DAM!M73+'G-DAM'!M73+RTM!M73</f>
        <v>2872</v>
      </c>
      <c r="N73" s="22">
        <f>DAM!N73+'G-DAM'!N73+RTM!N73</f>
        <v>1400</v>
      </c>
      <c r="O73" s="22">
        <f>DAM!O73+'G-DAM'!O73+RTM!O73</f>
        <v>2712</v>
      </c>
      <c r="P73" s="22">
        <f>DAM!P73+'G-DAM'!P73+RTM!P73</f>
        <v>3156</v>
      </c>
      <c r="Q73" s="22">
        <f>DAM!Q73+'G-DAM'!Q73+RTM!Q73</f>
        <v>2386</v>
      </c>
      <c r="R73" s="22">
        <f>DAM!R73+'G-DAM'!R73+RTM!R73</f>
        <v>1943</v>
      </c>
      <c r="S73" s="22">
        <f>DAM!S73+'G-DAM'!S73+RTM!S73</f>
        <v>1550</v>
      </c>
      <c r="T73" s="22">
        <f>DAM!T73+'G-DAM'!T73+RTM!T73</f>
        <v>948.27</v>
      </c>
      <c r="U73" s="22">
        <f>DAM!U73+'G-DAM'!U73+RTM!U73</f>
        <v>991.56999999999994</v>
      </c>
      <c r="V73" s="22">
        <f>DAM!V73+'G-DAM'!V73+RTM!V73</f>
        <v>950</v>
      </c>
      <c r="W73" s="22">
        <f>DAM!W73+'G-DAM'!W73+RTM!W73</f>
        <v>0</v>
      </c>
      <c r="X73" s="22">
        <f>DAM!X73+'G-DAM'!X73+RTM!X73</f>
        <v>0</v>
      </c>
      <c r="Y73" s="22">
        <f>DAM!Y73+'G-DAM'!Y73+RTM!Y73</f>
        <v>0</v>
      </c>
      <c r="Z73" s="22">
        <f>DAM!Z73+'G-DAM'!Z73+RTM!Z73</f>
        <v>100</v>
      </c>
      <c r="AA73" s="22">
        <f>DAM!AA73+'G-DAM'!AA73+RTM!AA73</f>
        <v>650</v>
      </c>
      <c r="AB73" s="22">
        <f>DAM!AB73+'G-DAM'!AB73+RTM!AB73</f>
        <v>1800</v>
      </c>
      <c r="AC73" s="22">
        <f>DAM!AC73+'G-DAM'!AC73+RTM!AC73</f>
        <v>650</v>
      </c>
      <c r="AD73" s="22">
        <f>DAM!AD73+'G-DAM'!AD73+RTM!AD73</f>
        <v>1500</v>
      </c>
      <c r="AE73" s="22">
        <f>DAM!AE73+'G-DAM'!AE73+RTM!AE73</f>
        <v>0</v>
      </c>
    </row>
    <row r="74" spans="1:31">
      <c r="A74" s="2" t="s">
        <v>73</v>
      </c>
      <c r="B74" s="22">
        <f>DAM!B74+'G-DAM'!B74+RTM!B74</f>
        <v>325</v>
      </c>
      <c r="C74" s="22">
        <f>DAM!C74+'G-DAM'!C74+RTM!C74</f>
        <v>0</v>
      </c>
      <c r="D74" s="22">
        <f>DAM!D74+'G-DAM'!D74+RTM!D74</f>
        <v>350</v>
      </c>
      <c r="E74" s="22">
        <f>DAM!E74+'G-DAM'!E74+RTM!E74</f>
        <v>300</v>
      </c>
      <c r="F74" s="22">
        <f>DAM!F74+'G-DAM'!F74+RTM!F74</f>
        <v>700</v>
      </c>
      <c r="G74" s="22">
        <f>DAM!G74+'G-DAM'!G74+RTM!G74</f>
        <v>450</v>
      </c>
      <c r="H74" s="22">
        <f>DAM!H74+'G-DAM'!H74+RTM!H74</f>
        <v>1800</v>
      </c>
      <c r="I74" s="22">
        <f>DAM!I74+'G-DAM'!I74+RTM!I74</f>
        <v>1150</v>
      </c>
      <c r="J74" s="22">
        <f>DAM!J74+'G-DAM'!J74+RTM!J74</f>
        <v>1398</v>
      </c>
      <c r="K74" s="22">
        <f>DAM!K74+'G-DAM'!K74+RTM!K74</f>
        <v>1450</v>
      </c>
      <c r="L74" s="22">
        <f>DAM!L74+'G-DAM'!L74+RTM!L74</f>
        <v>1877</v>
      </c>
      <c r="M74" s="22">
        <f>DAM!M74+'G-DAM'!M74+RTM!M74</f>
        <v>2125</v>
      </c>
      <c r="N74" s="22">
        <f>DAM!N74+'G-DAM'!N74+RTM!N74</f>
        <v>1100</v>
      </c>
      <c r="O74" s="22">
        <f>DAM!O74+'G-DAM'!O74+RTM!O74</f>
        <v>2012</v>
      </c>
      <c r="P74" s="22">
        <f>DAM!P74+'G-DAM'!P74+RTM!P74</f>
        <v>2513</v>
      </c>
      <c r="Q74" s="22">
        <f>DAM!Q74+'G-DAM'!Q74+RTM!Q74</f>
        <v>1463.38</v>
      </c>
      <c r="R74" s="22">
        <f>DAM!R74+'G-DAM'!R74+RTM!R74</f>
        <v>1181</v>
      </c>
      <c r="S74" s="22">
        <f>DAM!S74+'G-DAM'!S74+RTM!S74</f>
        <v>800</v>
      </c>
      <c r="T74" s="22">
        <f>DAM!T74+'G-DAM'!T74+RTM!T74</f>
        <v>268.96000000000004</v>
      </c>
      <c r="U74" s="22">
        <f>DAM!U74+'G-DAM'!U74+RTM!U74</f>
        <v>336.99</v>
      </c>
      <c r="V74" s="22">
        <f>DAM!V74+'G-DAM'!V74+RTM!V74</f>
        <v>200</v>
      </c>
      <c r="W74" s="22">
        <f>DAM!W74+'G-DAM'!W74+RTM!W74</f>
        <v>0</v>
      </c>
      <c r="X74" s="22">
        <f>DAM!X74+'G-DAM'!X74+RTM!X74</f>
        <v>0</v>
      </c>
      <c r="Y74" s="22">
        <f>DAM!Y74+'G-DAM'!Y74+RTM!Y74</f>
        <v>0</v>
      </c>
      <c r="Z74" s="22">
        <f>DAM!Z74+'G-DAM'!Z74+RTM!Z74</f>
        <v>0</v>
      </c>
      <c r="AA74" s="22">
        <f>DAM!AA74+'G-DAM'!AA74+RTM!AA74</f>
        <v>598.34</v>
      </c>
      <c r="AB74" s="22">
        <f>DAM!AB74+'G-DAM'!AB74+RTM!AB74</f>
        <v>1550</v>
      </c>
      <c r="AC74" s="22">
        <f>DAM!AC74+'G-DAM'!AC74+RTM!AC74</f>
        <v>200</v>
      </c>
      <c r="AD74" s="22">
        <f>DAM!AD74+'G-DAM'!AD74+RTM!AD74</f>
        <v>700</v>
      </c>
      <c r="AE74" s="22">
        <f>DAM!AE74+'G-DAM'!AE74+RTM!AE74</f>
        <v>0</v>
      </c>
    </row>
    <row r="75" spans="1:31">
      <c r="A75" s="2" t="s">
        <v>74</v>
      </c>
      <c r="B75" s="22">
        <f>DAM!B75+'G-DAM'!B75+RTM!B75</f>
        <v>150</v>
      </c>
      <c r="C75" s="22">
        <f>DAM!C75+'G-DAM'!C75+RTM!C75</f>
        <v>100</v>
      </c>
      <c r="D75" s="22">
        <f>DAM!D75+'G-DAM'!D75+RTM!D75</f>
        <v>100</v>
      </c>
      <c r="E75" s="22">
        <f>DAM!E75+'G-DAM'!E75+RTM!E75</f>
        <v>200</v>
      </c>
      <c r="F75" s="22">
        <f>DAM!F75+'G-DAM'!F75+RTM!F75</f>
        <v>950</v>
      </c>
      <c r="G75" s="22">
        <f>DAM!G75+'G-DAM'!G75+RTM!G75</f>
        <v>250</v>
      </c>
      <c r="H75" s="22">
        <f>DAM!H75+'G-DAM'!H75+RTM!H75</f>
        <v>1250</v>
      </c>
      <c r="I75" s="22">
        <f>DAM!I75+'G-DAM'!I75+RTM!I75</f>
        <v>850</v>
      </c>
      <c r="J75" s="22">
        <f>DAM!J75+'G-DAM'!J75+RTM!J75</f>
        <v>800</v>
      </c>
      <c r="K75" s="22">
        <f>DAM!K75+'G-DAM'!K75+RTM!K75</f>
        <v>1100</v>
      </c>
      <c r="L75" s="22">
        <f>DAM!L75+'G-DAM'!L75+RTM!L75</f>
        <v>1632.9</v>
      </c>
      <c r="M75" s="22">
        <f>DAM!M75+'G-DAM'!M75+RTM!M75</f>
        <v>1165.6399999999999</v>
      </c>
      <c r="N75" s="22">
        <f>DAM!N75+'G-DAM'!N75+RTM!N75</f>
        <v>900</v>
      </c>
      <c r="O75" s="22">
        <f>DAM!O75+'G-DAM'!O75+RTM!O75</f>
        <v>1095</v>
      </c>
      <c r="P75" s="22">
        <f>DAM!P75+'G-DAM'!P75+RTM!P75</f>
        <v>2030</v>
      </c>
      <c r="Q75" s="22">
        <f>DAM!Q75+'G-DAM'!Q75+RTM!Q75</f>
        <v>1000</v>
      </c>
      <c r="R75" s="22">
        <f>DAM!R75+'G-DAM'!R75+RTM!R75</f>
        <v>704</v>
      </c>
      <c r="S75" s="22">
        <f>DAM!S75+'G-DAM'!S75+RTM!S75</f>
        <v>626.9</v>
      </c>
      <c r="T75" s="22">
        <f>DAM!T75+'G-DAM'!T75+RTM!T75</f>
        <v>302.77</v>
      </c>
      <c r="U75" s="22">
        <f>DAM!U75+'G-DAM'!U75+RTM!U75</f>
        <v>143.37</v>
      </c>
      <c r="V75" s="22">
        <f>DAM!V75+'G-DAM'!V75+RTM!V75</f>
        <v>50</v>
      </c>
      <c r="W75" s="22">
        <f>DAM!W75+'G-DAM'!W75+RTM!W75</f>
        <v>0</v>
      </c>
      <c r="X75" s="22">
        <f>DAM!X75+'G-DAM'!X75+RTM!X75</f>
        <v>0</v>
      </c>
      <c r="Y75" s="22">
        <f>DAM!Y75+'G-DAM'!Y75+RTM!Y75</f>
        <v>0</v>
      </c>
      <c r="Z75" s="22">
        <f>DAM!Z75+'G-DAM'!Z75+RTM!Z75</f>
        <v>0</v>
      </c>
      <c r="AA75" s="22">
        <f>DAM!AA75+'G-DAM'!AA75+RTM!AA75</f>
        <v>743.96</v>
      </c>
      <c r="AB75" s="22">
        <f>DAM!AB75+'G-DAM'!AB75+RTM!AB75</f>
        <v>1750</v>
      </c>
      <c r="AC75" s="22">
        <f>DAM!AC75+'G-DAM'!AC75+RTM!AC75</f>
        <v>0</v>
      </c>
      <c r="AD75" s="22">
        <f>DAM!AD75+'G-DAM'!AD75+RTM!AD75</f>
        <v>0</v>
      </c>
      <c r="AE75" s="22">
        <f>DAM!AE75+'G-DAM'!AE75+RTM!AE75</f>
        <v>0</v>
      </c>
    </row>
    <row r="76" spans="1:31">
      <c r="A76" s="2" t="s">
        <v>75</v>
      </c>
      <c r="B76" s="22">
        <f>DAM!B76+'G-DAM'!B76+RTM!B76</f>
        <v>25</v>
      </c>
      <c r="C76" s="22">
        <f>DAM!C76+'G-DAM'!C76+RTM!C76</f>
        <v>200</v>
      </c>
      <c r="D76" s="22">
        <f>DAM!D76+'G-DAM'!D76+RTM!D76</f>
        <v>0</v>
      </c>
      <c r="E76" s="22">
        <f>DAM!E76+'G-DAM'!E76+RTM!E76</f>
        <v>200</v>
      </c>
      <c r="F76" s="22">
        <f>DAM!F76+'G-DAM'!F76+RTM!F76</f>
        <v>1050</v>
      </c>
      <c r="G76" s="22">
        <f>DAM!G76+'G-DAM'!G76+RTM!G76</f>
        <v>650</v>
      </c>
      <c r="H76" s="22">
        <f>DAM!H76+'G-DAM'!H76+RTM!H76</f>
        <v>840.96</v>
      </c>
      <c r="I76" s="22">
        <f>DAM!I76+'G-DAM'!I76+RTM!I76</f>
        <v>800</v>
      </c>
      <c r="J76" s="22">
        <f>DAM!J76+'G-DAM'!J76+RTM!J76</f>
        <v>700</v>
      </c>
      <c r="K76" s="22">
        <f>DAM!K76+'G-DAM'!K76+RTM!K76</f>
        <v>1200</v>
      </c>
      <c r="L76" s="22">
        <f>DAM!L76+'G-DAM'!L76+RTM!L76</f>
        <v>1050</v>
      </c>
      <c r="M76" s="22">
        <f>DAM!M76+'G-DAM'!M76+RTM!M76</f>
        <v>700</v>
      </c>
      <c r="N76" s="22">
        <f>DAM!N76+'G-DAM'!N76+RTM!N76</f>
        <v>1000</v>
      </c>
      <c r="O76" s="22">
        <f>DAM!O76+'G-DAM'!O76+RTM!O76</f>
        <v>750</v>
      </c>
      <c r="P76" s="22">
        <f>DAM!P76+'G-DAM'!P76+RTM!P76</f>
        <v>1837</v>
      </c>
      <c r="Q76" s="22">
        <f>DAM!Q76+'G-DAM'!Q76+RTM!Q76</f>
        <v>800</v>
      </c>
      <c r="R76" s="22">
        <f>DAM!R76+'G-DAM'!R76+RTM!R76</f>
        <v>593</v>
      </c>
      <c r="S76" s="22">
        <f>DAM!S76+'G-DAM'!S76+RTM!S76</f>
        <v>464.78</v>
      </c>
      <c r="T76" s="22">
        <f>DAM!T76+'G-DAM'!T76+RTM!T76</f>
        <v>219.39</v>
      </c>
      <c r="U76" s="22">
        <f>DAM!U76+'G-DAM'!U76+RTM!U76</f>
        <v>68.08</v>
      </c>
      <c r="V76" s="22">
        <f>DAM!V76+'G-DAM'!V76+RTM!V76</f>
        <v>1</v>
      </c>
      <c r="W76" s="22">
        <f>DAM!W76+'G-DAM'!W76+RTM!W76</f>
        <v>0</v>
      </c>
      <c r="X76" s="22">
        <f>DAM!X76+'G-DAM'!X76+RTM!X76</f>
        <v>0</v>
      </c>
      <c r="Y76" s="22">
        <f>DAM!Y76+'G-DAM'!Y76+RTM!Y76</f>
        <v>0</v>
      </c>
      <c r="Z76" s="22">
        <f>DAM!Z76+'G-DAM'!Z76+RTM!Z76</f>
        <v>0</v>
      </c>
      <c r="AA76" s="22">
        <f>DAM!AA76+'G-DAM'!AA76+RTM!AA76</f>
        <v>750</v>
      </c>
      <c r="AB76" s="22">
        <f>DAM!AB76+'G-DAM'!AB76+RTM!AB76</f>
        <v>1850</v>
      </c>
      <c r="AC76" s="22">
        <f>DAM!AC76+'G-DAM'!AC76+RTM!AC76</f>
        <v>0</v>
      </c>
      <c r="AD76" s="22">
        <f>DAM!AD76+'G-DAM'!AD76+RTM!AD76</f>
        <v>0</v>
      </c>
      <c r="AE76" s="22">
        <f>DAM!AE76+'G-DAM'!AE76+RTM!AE76</f>
        <v>0</v>
      </c>
    </row>
    <row r="77" spans="1:31">
      <c r="A77" s="2" t="s">
        <v>76</v>
      </c>
      <c r="B77" s="22">
        <f>DAM!B77+'G-DAM'!B77+RTM!B77</f>
        <v>300</v>
      </c>
      <c r="C77" s="22">
        <f>DAM!C77+'G-DAM'!C77+RTM!C77</f>
        <v>150</v>
      </c>
      <c r="D77" s="22">
        <f>DAM!D77+'G-DAM'!D77+RTM!D77</f>
        <v>0</v>
      </c>
      <c r="E77" s="22">
        <f>DAM!E77+'G-DAM'!E77+RTM!E77</f>
        <v>250</v>
      </c>
      <c r="F77" s="22">
        <f>DAM!F77+'G-DAM'!F77+RTM!F77</f>
        <v>850</v>
      </c>
      <c r="G77" s="22">
        <f>DAM!G77+'G-DAM'!G77+RTM!G77</f>
        <v>550</v>
      </c>
      <c r="H77" s="22">
        <f>DAM!H77+'G-DAM'!H77+RTM!H77</f>
        <v>450</v>
      </c>
      <c r="I77" s="22">
        <f>DAM!I77+'G-DAM'!I77+RTM!I77</f>
        <v>700</v>
      </c>
      <c r="J77" s="22">
        <f>DAM!J77+'G-DAM'!J77+RTM!J77</f>
        <v>350</v>
      </c>
      <c r="K77" s="22">
        <f>DAM!K77+'G-DAM'!K77+RTM!K77</f>
        <v>1050</v>
      </c>
      <c r="L77" s="22">
        <f>DAM!L77+'G-DAM'!L77+RTM!L77</f>
        <v>750</v>
      </c>
      <c r="M77" s="22">
        <f>DAM!M77+'G-DAM'!M77+RTM!M77</f>
        <v>400</v>
      </c>
      <c r="N77" s="22">
        <f>DAM!N77+'G-DAM'!N77+RTM!N77</f>
        <v>950</v>
      </c>
      <c r="O77" s="22">
        <f>DAM!O77+'G-DAM'!O77+RTM!O77</f>
        <v>600</v>
      </c>
      <c r="P77" s="22">
        <f>DAM!P77+'G-DAM'!P77+RTM!P77</f>
        <v>1500</v>
      </c>
      <c r="Q77" s="22">
        <f>DAM!Q77+'G-DAM'!Q77+RTM!Q77</f>
        <v>750</v>
      </c>
      <c r="R77" s="22">
        <f>DAM!R77+'G-DAM'!R77+RTM!R77</f>
        <v>550</v>
      </c>
      <c r="S77" s="22">
        <f>DAM!S77+'G-DAM'!S77+RTM!S77</f>
        <v>647.03</v>
      </c>
      <c r="T77" s="22">
        <f>DAM!T77+'G-DAM'!T77+RTM!T77</f>
        <v>377.25</v>
      </c>
      <c r="U77" s="22">
        <f>DAM!U77+'G-DAM'!U77+RTM!U77</f>
        <v>47.44</v>
      </c>
      <c r="V77" s="22">
        <f>DAM!V77+'G-DAM'!V77+RTM!V77</f>
        <v>0.43</v>
      </c>
      <c r="W77" s="22">
        <f>DAM!W77+'G-DAM'!W77+RTM!W77</f>
        <v>0</v>
      </c>
      <c r="X77" s="22">
        <f>DAM!X77+'G-DAM'!X77+RTM!X77</f>
        <v>0</v>
      </c>
      <c r="Y77" s="22">
        <f>DAM!Y77+'G-DAM'!Y77+RTM!Y77</f>
        <v>0</v>
      </c>
      <c r="Z77" s="22">
        <f>DAM!Z77+'G-DAM'!Z77+RTM!Z77</f>
        <v>0</v>
      </c>
      <c r="AA77" s="22">
        <f>DAM!AA77+'G-DAM'!AA77+RTM!AA77</f>
        <v>450</v>
      </c>
      <c r="AB77" s="22">
        <f>DAM!AB77+'G-DAM'!AB77+RTM!AB77</f>
        <v>1715.17</v>
      </c>
      <c r="AC77" s="22">
        <f>DAM!AC77+'G-DAM'!AC77+RTM!AC77</f>
        <v>54.78</v>
      </c>
      <c r="AD77" s="22">
        <f>DAM!AD77+'G-DAM'!AD77+RTM!AD77</f>
        <v>0</v>
      </c>
      <c r="AE77" s="22">
        <f>DAM!AE77+'G-DAM'!AE77+RTM!AE77</f>
        <v>0</v>
      </c>
    </row>
    <row r="78" spans="1:31">
      <c r="A78" s="2" t="s">
        <v>77</v>
      </c>
      <c r="B78" s="22">
        <f>DAM!B78+'G-DAM'!B78+RTM!B78</f>
        <v>0</v>
      </c>
      <c r="C78" s="22">
        <f>DAM!C78+'G-DAM'!C78+RTM!C78</f>
        <v>0</v>
      </c>
      <c r="D78" s="22">
        <f>DAM!D78+'G-DAM'!D78+RTM!D78</f>
        <v>0</v>
      </c>
      <c r="E78" s="22">
        <f>DAM!E78+'G-DAM'!E78+RTM!E78</f>
        <v>250</v>
      </c>
      <c r="F78" s="22">
        <f>DAM!F78+'G-DAM'!F78+RTM!F78</f>
        <v>850</v>
      </c>
      <c r="G78" s="22">
        <f>DAM!G78+'G-DAM'!G78+RTM!G78</f>
        <v>500</v>
      </c>
      <c r="H78" s="22">
        <f>DAM!H78+'G-DAM'!H78+RTM!H78</f>
        <v>500</v>
      </c>
      <c r="I78" s="22">
        <f>DAM!I78+'G-DAM'!I78+RTM!I78</f>
        <v>500</v>
      </c>
      <c r="J78" s="22">
        <f>DAM!J78+'G-DAM'!J78+RTM!J78</f>
        <v>150</v>
      </c>
      <c r="K78" s="22">
        <f>DAM!K78+'G-DAM'!K78+RTM!K78</f>
        <v>899.99</v>
      </c>
      <c r="L78" s="22">
        <f>DAM!L78+'G-DAM'!L78+RTM!L78</f>
        <v>550</v>
      </c>
      <c r="M78" s="22">
        <f>DAM!M78+'G-DAM'!M78+RTM!M78</f>
        <v>250</v>
      </c>
      <c r="N78" s="22">
        <f>DAM!N78+'G-DAM'!N78+RTM!N78</f>
        <v>950</v>
      </c>
      <c r="O78" s="22">
        <f>DAM!O78+'G-DAM'!O78+RTM!O78</f>
        <v>350</v>
      </c>
      <c r="P78" s="22">
        <f>DAM!P78+'G-DAM'!P78+RTM!P78</f>
        <v>800</v>
      </c>
      <c r="Q78" s="22">
        <f>DAM!Q78+'G-DAM'!Q78+RTM!Q78</f>
        <v>620</v>
      </c>
      <c r="R78" s="22">
        <f>DAM!R78+'G-DAM'!R78+RTM!R78</f>
        <v>650</v>
      </c>
      <c r="S78" s="22">
        <f>DAM!S78+'G-DAM'!S78+RTM!S78</f>
        <v>627.29999999999995</v>
      </c>
      <c r="T78" s="22">
        <f>DAM!T78+'G-DAM'!T78+RTM!T78</f>
        <v>416.41</v>
      </c>
      <c r="U78" s="22">
        <f>DAM!U78+'G-DAM'!U78+RTM!U78</f>
        <v>55.23</v>
      </c>
      <c r="V78" s="22">
        <f>DAM!V78+'G-DAM'!V78+RTM!V78</f>
        <v>0.33</v>
      </c>
      <c r="W78" s="22">
        <f>DAM!W78+'G-DAM'!W78+RTM!W78</f>
        <v>0</v>
      </c>
      <c r="X78" s="22">
        <f>DAM!X78+'G-DAM'!X78+RTM!X78</f>
        <v>0</v>
      </c>
      <c r="Y78" s="22">
        <f>DAM!Y78+'G-DAM'!Y78+RTM!Y78</f>
        <v>0</v>
      </c>
      <c r="Z78" s="22">
        <f>DAM!Z78+'G-DAM'!Z78+RTM!Z78</f>
        <v>0</v>
      </c>
      <c r="AA78" s="22">
        <f>DAM!AA78+'G-DAM'!AA78+RTM!AA78</f>
        <v>250</v>
      </c>
      <c r="AB78" s="22">
        <f>DAM!AB78+'G-DAM'!AB78+RTM!AB78</f>
        <v>1550</v>
      </c>
      <c r="AC78" s="22">
        <f>DAM!AC78+'G-DAM'!AC78+RTM!AC78</f>
        <v>51.75</v>
      </c>
      <c r="AD78" s="22">
        <f>DAM!AD78+'G-DAM'!AD78+RTM!AD78</f>
        <v>0</v>
      </c>
      <c r="AE78" s="22">
        <f>DAM!AE78+'G-DAM'!AE78+RTM!AE78</f>
        <v>0</v>
      </c>
    </row>
    <row r="79" spans="1:31">
      <c r="A79" s="2" t="s">
        <v>78</v>
      </c>
      <c r="B79" s="22">
        <f>DAM!B79+'G-DAM'!B79+RTM!B79</f>
        <v>750</v>
      </c>
      <c r="C79" s="22">
        <f>DAM!C79+'G-DAM'!C79+RTM!C79</f>
        <v>0</v>
      </c>
      <c r="D79" s="22">
        <f>DAM!D79+'G-DAM'!D79+RTM!D79</f>
        <v>44.28</v>
      </c>
      <c r="E79" s="22">
        <f>DAM!E79+'G-DAM'!E79+RTM!E79</f>
        <v>200</v>
      </c>
      <c r="F79" s="22">
        <f>DAM!F79+'G-DAM'!F79+RTM!F79</f>
        <v>700</v>
      </c>
      <c r="G79" s="22">
        <f>DAM!G79+'G-DAM'!G79+RTM!G79</f>
        <v>400</v>
      </c>
      <c r="H79" s="22">
        <f>DAM!H79+'G-DAM'!H79+RTM!H79</f>
        <v>300</v>
      </c>
      <c r="I79" s="22">
        <f>DAM!I79+'G-DAM'!I79+RTM!I79</f>
        <v>0</v>
      </c>
      <c r="J79" s="22">
        <f>DAM!J79+'G-DAM'!J79+RTM!J79</f>
        <v>314.35000000000002</v>
      </c>
      <c r="K79" s="22">
        <f>DAM!K79+'G-DAM'!K79+RTM!K79</f>
        <v>400</v>
      </c>
      <c r="L79" s="22">
        <f>DAM!L79+'G-DAM'!L79+RTM!L79</f>
        <v>150</v>
      </c>
      <c r="M79" s="22">
        <f>DAM!M79+'G-DAM'!M79+RTM!M79</f>
        <v>0</v>
      </c>
      <c r="N79" s="22">
        <f>DAM!N79+'G-DAM'!N79+RTM!N79</f>
        <v>200</v>
      </c>
      <c r="O79" s="22">
        <f>DAM!O79+'G-DAM'!O79+RTM!O79</f>
        <v>500</v>
      </c>
      <c r="P79" s="22">
        <f>DAM!P79+'G-DAM'!P79+RTM!P79</f>
        <v>500</v>
      </c>
      <c r="Q79" s="22">
        <f>DAM!Q79+'G-DAM'!Q79+RTM!Q79</f>
        <v>300</v>
      </c>
      <c r="R79" s="22">
        <f>DAM!R79+'G-DAM'!R79+RTM!R79</f>
        <v>600</v>
      </c>
      <c r="S79" s="22">
        <f>DAM!S79+'G-DAM'!S79+RTM!S79</f>
        <v>479.79</v>
      </c>
      <c r="T79" s="22">
        <f>DAM!T79+'G-DAM'!T79+RTM!T79</f>
        <v>518.49</v>
      </c>
      <c r="U79" s="22">
        <f>DAM!U79+'G-DAM'!U79+RTM!U79</f>
        <v>248.31</v>
      </c>
      <c r="V79" s="22">
        <f>DAM!V79+'G-DAM'!V79+RTM!V79</f>
        <v>0</v>
      </c>
      <c r="W79" s="22">
        <f>DAM!W79+'G-DAM'!W79+RTM!W79</f>
        <v>0</v>
      </c>
      <c r="X79" s="22">
        <f>DAM!X79+'G-DAM'!X79+RTM!X79</f>
        <v>0</v>
      </c>
      <c r="Y79" s="22">
        <f>DAM!Y79+'G-DAM'!Y79+RTM!Y79</f>
        <v>0</v>
      </c>
      <c r="Z79" s="22">
        <f>DAM!Z79+'G-DAM'!Z79+RTM!Z79</f>
        <v>226.23</v>
      </c>
      <c r="AA79" s="22">
        <f>DAM!AA79+'G-DAM'!AA79+RTM!AA79</f>
        <v>0</v>
      </c>
      <c r="AB79" s="22">
        <f>DAM!AB79+'G-DAM'!AB79+RTM!AB79</f>
        <v>784.76</v>
      </c>
      <c r="AC79" s="22">
        <f>DAM!AC79+'G-DAM'!AC79+RTM!AC79</f>
        <v>4.1900000000000004</v>
      </c>
      <c r="AD79" s="22">
        <f>DAM!AD79+'G-DAM'!AD79+RTM!AD79</f>
        <v>100</v>
      </c>
      <c r="AE79" s="22">
        <f>DAM!AE79+'G-DAM'!AE79+RTM!AE79</f>
        <v>0</v>
      </c>
    </row>
    <row r="80" spans="1:31">
      <c r="A80" s="2" t="s">
        <v>79</v>
      </c>
      <c r="B80" s="22">
        <f>DAM!B80+'G-DAM'!B80+RTM!B80</f>
        <v>900</v>
      </c>
      <c r="C80" s="22">
        <f>DAM!C80+'G-DAM'!C80+RTM!C80</f>
        <v>0</v>
      </c>
      <c r="D80" s="22">
        <f>DAM!D80+'G-DAM'!D80+RTM!D80</f>
        <v>0</v>
      </c>
      <c r="E80" s="22">
        <f>DAM!E80+'G-DAM'!E80+RTM!E80</f>
        <v>97.89</v>
      </c>
      <c r="F80" s="22">
        <f>DAM!F80+'G-DAM'!F80+RTM!F80</f>
        <v>594.88</v>
      </c>
      <c r="G80" s="22">
        <f>DAM!G80+'G-DAM'!G80+RTM!G80</f>
        <v>500</v>
      </c>
      <c r="H80" s="22">
        <f>DAM!H80+'G-DAM'!H80+RTM!H80</f>
        <v>100</v>
      </c>
      <c r="I80" s="22">
        <f>DAM!I80+'G-DAM'!I80+RTM!I80</f>
        <v>0</v>
      </c>
      <c r="J80" s="22">
        <f>DAM!J80+'G-DAM'!J80+RTM!J80</f>
        <v>246.44</v>
      </c>
      <c r="K80" s="22">
        <f>DAM!K80+'G-DAM'!K80+RTM!K80</f>
        <v>0</v>
      </c>
      <c r="L80" s="22">
        <f>DAM!L80+'G-DAM'!L80+RTM!L80</f>
        <v>250</v>
      </c>
      <c r="M80" s="22">
        <f>DAM!M80+'G-DAM'!M80+RTM!M80</f>
        <v>0</v>
      </c>
      <c r="N80" s="22">
        <f>DAM!N80+'G-DAM'!N80+RTM!N80</f>
        <v>100</v>
      </c>
      <c r="O80" s="22">
        <f>DAM!O80+'G-DAM'!O80+RTM!O80</f>
        <v>383.9</v>
      </c>
      <c r="P80" s="22">
        <f>DAM!P80+'G-DAM'!P80+RTM!P80</f>
        <v>199.99</v>
      </c>
      <c r="Q80" s="22">
        <f>DAM!Q80+'G-DAM'!Q80+RTM!Q80</f>
        <v>200</v>
      </c>
      <c r="R80" s="22">
        <f>DAM!R80+'G-DAM'!R80+RTM!R80</f>
        <v>500</v>
      </c>
      <c r="S80" s="22">
        <f>DAM!S80+'G-DAM'!S80+RTM!S80</f>
        <v>907</v>
      </c>
      <c r="T80" s="22">
        <f>DAM!T80+'G-DAM'!T80+RTM!T80</f>
        <v>531.51</v>
      </c>
      <c r="U80" s="22">
        <f>DAM!U80+'G-DAM'!U80+RTM!U80</f>
        <v>255.99</v>
      </c>
      <c r="V80" s="22">
        <f>DAM!V80+'G-DAM'!V80+RTM!V80</f>
        <v>0.03</v>
      </c>
      <c r="W80" s="22">
        <f>DAM!W80+'G-DAM'!W80+RTM!W80</f>
        <v>0</v>
      </c>
      <c r="X80" s="22">
        <f>DAM!X80+'G-DAM'!X80+RTM!X80</f>
        <v>0</v>
      </c>
      <c r="Y80" s="22">
        <f>DAM!Y80+'G-DAM'!Y80+RTM!Y80</f>
        <v>0</v>
      </c>
      <c r="Z80" s="22">
        <f>DAM!Z80+'G-DAM'!Z80+RTM!Z80</f>
        <v>195.91</v>
      </c>
      <c r="AA80" s="22">
        <f>DAM!AA80+'G-DAM'!AA80+RTM!AA80</f>
        <v>0</v>
      </c>
      <c r="AB80" s="22">
        <f>DAM!AB80+'G-DAM'!AB80+RTM!AB80</f>
        <v>574.74</v>
      </c>
      <c r="AC80" s="22">
        <f>DAM!AC80+'G-DAM'!AC80+RTM!AC80</f>
        <v>2.86</v>
      </c>
      <c r="AD80" s="22">
        <f>DAM!AD80+'G-DAM'!AD80+RTM!AD80</f>
        <v>100</v>
      </c>
      <c r="AE80" s="22">
        <f>DAM!AE80+'G-DAM'!AE80+RTM!AE80</f>
        <v>0</v>
      </c>
    </row>
    <row r="81" spans="1:31">
      <c r="A81" s="2" t="s">
        <v>80</v>
      </c>
      <c r="B81" s="22">
        <f>DAM!B81+'G-DAM'!B81+RTM!B81</f>
        <v>750</v>
      </c>
      <c r="C81" s="22">
        <f>DAM!C81+'G-DAM'!C81+RTM!C81</f>
        <v>0</v>
      </c>
      <c r="D81" s="22">
        <f>DAM!D81+'G-DAM'!D81+RTM!D81</f>
        <v>30.95</v>
      </c>
      <c r="E81" s="22">
        <f>DAM!E81+'G-DAM'!E81+RTM!E81</f>
        <v>0</v>
      </c>
      <c r="F81" s="22">
        <f>DAM!F81+'G-DAM'!F81+RTM!F81</f>
        <v>748.28</v>
      </c>
      <c r="G81" s="22">
        <f>DAM!G81+'G-DAM'!G81+RTM!G81</f>
        <v>600</v>
      </c>
      <c r="H81" s="22">
        <f>DAM!H81+'G-DAM'!H81+RTM!H81</f>
        <v>0</v>
      </c>
      <c r="I81" s="22">
        <f>DAM!I81+'G-DAM'!I81+RTM!I81</f>
        <v>0</v>
      </c>
      <c r="J81" s="22">
        <f>DAM!J81+'G-DAM'!J81+RTM!J81</f>
        <v>294.92</v>
      </c>
      <c r="K81" s="22">
        <f>DAM!K81+'G-DAM'!K81+RTM!K81</f>
        <v>0</v>
      </c>
      <c r="L81" s="22">
        <f>DAM!L81+'G-DAM'!L81+RTM!L81</f>
        <v>0</v>
      </c>
      <c r="M81" s="22">
        <f>DAM!M81+'G-DAM'!M81+RTM!M81</f>
        <v>0</v>
      </c>
      <c r="N81" s="22">
        <f>DAM!N81+'G-DAM'!N81+RTM!N81</f>
        <v>0</v>
      </c>
      <c r="O81" s="22">
        <f>DAM!O81+'G-DAM'!O81+RTM!O81</f>
        <v>845.22</v>
      </c>
      <c r="P81" s="22">
        <f>DAM!P81+'G-DAM'!P81+RTM!P81</f>
        <v>0</v>
      </c>
      <c r="Q81" s="22">
        <f>DAM!Q81+'G-DAM'!Q81+RTM!Q81</f>
        <v>0</v>
      </c>
      <c r="R81" s="22">
        <f>DAM!R81+'G-DAM'!R81+RTM!R81</f>
        <v>600</v>
      </c>
      <c r="S81" s="22">
        <f>DAM!S81+'G-DAM'!S81+RTM!S81</f>
        <v>758.28</v>
      </c>
      <c r="T81" s="22">
        <f>DAM!T81+'G-DAM'!T81+RTM!T81</f>
        <v>397.56</v>
      </c>
      <c r="U81" s="22">
        <f>DAM!U81+'G-DAM'!U81+RTM!U81</f>
        <v>205.13</v>
      </c>
      <c r="V81" s="22">
        <f>DAM!V81+'G-DAM'!V81+RTM!V81</f>
        <v>0</v>
      </c>
      <c r="W81" s="22">
        <f>DAM!W81+'G-DAM'!W81+RTM!W81</f>
        <v>0</v>
      </c>
      <c r="X81" s="22">
        <f>DAM!X81+'G-DAM'!X81+RTM!X81</f>
        <v>39.39</v>
      </c>
      <c r="Y81" s="22">
        <f>DAM!Y81+'G-DAM'!Y81+RTM!Y81</f>
        <v>0</v>
      </c>
      <c r="Z81" s="22">
        <f>DAM!Z81+'G-DAM'!Z81+RTM!Z81</f>
        <v>599.99</v>
      </c>
      <c r="AA81" s="22">
        <f>DAM!AA81+'G-DAM'!AA81+RTM!AA81</f>
        <v>0</v>
      </c>
      <c r="AB81" s="22">
        <f>DAM!AB81+'G-DAM'!AB81+RTM!AB81</f>
        <v>650</v>
      </c>
      <c r="AC81" s="22">
        <f>DAM!AC81+'G-DAM'!AC81+RTM!AC81</f>
        <v>0.82</v>
      </c>
      <c r="AD81" s="22">
        <f>DAM!AD81+'G-DAM'!AD81+RTM!AD81</f>
        <v>200</v>
      </c>
      <c r="AE81" s="22">
        <f>DAM!AE81+'G-DAM'!AE81+RTM!AE81</f>
        <v>0</v>
      </c>
    </row>
    <row r="82" spans="1:31">
      <c r="A82" s="2" t="s">
        <v>81</v>
      </c>
      <c r="B82" s="22">
        <f>DAM!B82+'G-DAM'!B82+RTM!B82</f>
        <v>800</v>
      </c>
      <c r="C82" s="22">
        <f>DAM!C82+'G-DAM'!C82+RTM!C82</f>
        <v>0</v>
      </c>
      <c r="D82" s="22">
        <f>DAM!D82+'G-DAM'!D82+RTM!D82</f>
        <v>61.57</v>
      </c>
      <c r="E82" s="22">
        <f>DAM!E82+'G-DAM'!E82+RTM!E82</f>
        <v>0</v>
      </c>
      <c r="F82" s="22">
        <f>DAM!F82+'G-DAM'!F82+RTM!F82</f>
        <v>800</v>
      </c>
      <c r="G82" s="22">
        <f>DAM!G82+'G-DAM'!G82+RTM!G82</f>
        <v>500</v>
      </c>
      <c r="H82" s="22">
        <f>DAM!H82+'G-DAM'!H82+RTM!H82</f>
        <v>0</v>
      </c>
      <c r="I82" s="22">
        <f>DAM!I82+'G-DAM'!I82+RTM!I82</f>
        <v>0</v>
      </c>
      <c r="J82" s="22">
        <f>DAM!J82+'G-DAM'!J82+RTM!J82</f>
        <v>307.12</v>
      </c>
      <c r="K82" s="22">
        <f>DAM!K82+'G-DAM'!K82+RTM!K82</f>
        <v>0</v>
      </c>
      <c r="L82" s="22">
        <f>DAM!L82+'G-DAM'!L82+RTM!L82</f>
        <v>0</v>
      </c>
      <c r="M82" s="22">
        <f>DAM!M82+'G-DAM'!M82+RTM!M82</f>
        <v>0</v>
      </c>
      <c r="N82" s="22">
        <f>DAM!N82+'G-DAM'!N82+RTM!N82</f>
        <v>0</v>
      </c>
      <c r="O82" s="22">
        <f>DAM!O82+'G-DAM'!O82+RTM!O82</f>
        <v>600</v>
      </c>
      <c r="P82" s="22">
        <f>DAM!P82+'G-DAM'!P82+RTM!P82</f>
        <v>0</v>
      </c>
      <c r="Q82" s="22">
        <f>DAM!Q82+'G-DAM'!Q82+RTM!Q82</f>
        <v>0</v>
      </c>
      <c r="R82" s="22">
        <f>DAM!R82+'G-DAM'!R82+RTM!R82</f>
        <v>475</v>
      </c>
      <c r="S82" s="22">
        <f>DAM!S82+'G-DAM'!S82+RTM!S82</f>
        <v>984.89</v>
      </c>
      <c r="T82" s="22">
        <f>DAM!T82+'G-DAM'!T82+RTM!T82</f>
        <v>259.33999999999997</v>
      </c>
      <c r="U82" s="22">
        <f>DAM!U82+'G-DAM'!U82+RTM!U82</f>
        <v>177.43</v>
      </c>
      <c r="V82" s="22">
        <f>DAM!V82+'G-DAM'!V82+RTM!V82</f>
        <v>0</v>
      </c>
      <c r="W82" s="22">
        <f>DAM!W82+'G-DAM'!W82+RTM!W82</f>
        <v>0</v>
      </c>
      <c r="X82" s="22">
        <f>DAM!X82+'G-DAM'!X82+RTM!X82</f>
        <v>96.28</v>
      </c>
      <c r="Y82" s="22">
        <f>DAM!Y82+'G-DAM'!Y82+RTM!Y82</f>
        <v>0</v>
      </c>
      <c r="Z82" s="22">
        <f>DAM!Z82+'G-DAM'!Z82+RTM!Z82</f>
        <v>578.25</v>
      </c>
      <c r="AA82" s="22">
        <f>DAM!AA82+'G-DAM'!AA82+RTM!AA82</f>
        <v>0</v>
      </c>
      <c r="AB82" s="22">
        <f>DAM!AB82+'G-DAM'!AB82+RTM!AB82</f>
        <v>450</v>
      </c>
      <c r="AC82" s="22">
        <f>DAM!AC82+'G-DAM'!AC82+RTM!AC82</f>
        <v>0</v>
      </c>
      <c r="AD82" s="22">
        <f>DAM!AD82+'G-DAM'!AD82+RTM!AD82</f>
        <v>200</v>
      </c>
      <c r="AE82" s="22">
        <f>DAM!AE82+'G-DAM'!AE82+RTM!AE82</f>
        <v>0</v>
      </c>
    </row>
    <row r="83" spans="1:31">
      <c r="A83" s="2" t="s">
        <v>82</v>
      </c>
      <c r="B83" s="22">
        <f>DAM!B83+'G-DAM'!B83+RTM!B83</f>
        <v>800</v>
      </c>
      <c r="C83" s="22">
        <f>DAM!C83+'G-DAM'!C83+RTM!C83</f>
        <v>0</v>
      </c>
      <c r="D83" s="22">
        <f>DAM!D83+'G-DAM'!D83+RTM!D83</f>
        <v>325.12</v>
      </c>
      <c r="E83" s="22">
        <f>DAM!E83+'G-DAM'!E83+RTM!E83</f>
        <v>0</v>
      </c>
      <c r="F83" s="22">
        <f>DAM!F83+'G-DAM'!F83+RTM!F83</f>
        <v>750</v>
      </c>
      <c r="G83" s="22">
        <f>DAM!G83+'G-DAM'!G83+RTM!G83</f>
        <v>500</v>
      </c>
      <c r="H83" s="22">
        <f>DAM!H83+'G-DAM'!H83+RTM!H83</f>
        <v>0</v>
      </c>
      <c r="I83" s="22">
        <f>DAM!I83+'G-DAM'!I83+RTM!I83</f>
        <v>0</v>
      </c>
      <c r="J83" s="22">
        <f>DAM!J83+'G-DAM'!J83+RTM!J83</f>
        <v>108.95</v>
      </c>
      <c r="K83" s="22">
        <f>DAM!K83+'G-DAM'!K83+RTM!K83</f>
        <v>99</v>
      </c>
      <c r="L83" s="22">
        <f>DAM!L83+'G-DAM'!L83+RTM!L83</f>
        <v>50</v>
      </c>
      <c r="M83" s="22">
        <f>DAM!M83+'G-DAM'!M83+RTM!M83</f>
        <v>0</v>
      </c>
      <c r="N83" s="22">
        <f>DAM!N83+'G-DAM'!N83+RTM!N83</f>
        <v>0</v>
      </c>
      <c r="O83" s="22">
        <f>DAM!O83+'G-DAM'!O83+RTM!O83</f>
        <v>100</v>
      </c>
      <c r="P83" s="22">
        <f>DAM!P83+'G-DAM'!P83+RTM!P83</f>
        <v>150</v>
      </c>
      <c r="Q83" s="22">
        <f>DAM!Q83+'G-DAM'!Q83+RTM!Q83</f>
        <v>0</v>
      </c>
      <c r="R83" s="22">
        <f>DAM!R83+'G-DAM'!R83+RTM!R83</f>
        <v>450</v>
      </c>
      <c r="S83" s="22">
        <f>DAM!S83+'G-DAM'!S83+RTM!S83</f>
        <v>240.11</v>
      </c>
      <c r="T83" s="22">
        <f>DAM!T83+'G-DAM'!T83+RTM!T83</f>
        <v>42.12</v>
      </c>
      <c r="U83" s="22">
        <f>DAM!U83+'G-DAM'!U83+RTM!U83</f>
        <v>90.21</v>
      </c>
      <c r="V83" s="22">
        <f>DAM!V83+'G-DAM'!V83+RTM!V83</f>
        <v>0</v>
      </c>
      <c r="W83" s="22">
        <f>DAM!W83+'G-DAM'!W83+RTM!W83</f>
        <v>0</v>
      </c>
      <c r="X83" s="22">
        <f>DAM!X83+'G-DAM'!X83+RTM!X83</f>
        <v>194.65</v>
      </c>
      <c r="Y83" s="22">
        <f>DAM!Y83+'G-DAM'!Y83+RTM!Y83</f>
        <v>0</v>
      </c>
      <c r="Z83" s="22">
        <f>DAM!Z83+'G-DAM'!Z83+RTM!Z83</f>
        <v>0</v>
      </c>
      <c r="AA83" s="22">
        <f>DAM!AA83+'G-DAM'!AA83+RTM!AA83</f>
        <v>0</v>
      </c>
      <c r="AB83" s="22">
        <f>DAM!AB83+'G-DAM'!AB83+RTM!AB83</f>
        <v>550</v>
      </c>
      <c r="AC83" s="22">
        <f>DAM!AC83+'G-DAM'!AC83+RTM!AC83</f>
        <v>0</v>
      </c>
      <c r="AD83" s="22">
        <f>DAM!AD83+'G-DAM'!AD83+RTM!AD83</f>
        <v>0</v>
      </c>
      <c r="AE83" s="22">
        <f>DAM!AE83+'G-DAM'!AE83+RTM!AE83</f>
        <v>0</v>
      </c>
    </row>
    <row r="84" spans="1:31">
      <c r="A84" s="2" t="s">
        <v>83</v>
      </c>
      <c r="B84" s="22">
        <f>DAM!B84+'G-DAM'!B84+RTM!B84</f>
        <v>800</v>
      </c>
      <c r="C84" s="22">
        <f>DAM!C84+'G-DAM'!C84+RTM!C84</f>
        <v>0</v>
      </c>
      <c r="D84" s="22">
        <f>DAM!D84+'G-DAM'!D84+RTM!D84</f>
        <v>366.01</v>
      </c>
      <c r="E84" s="22">
        <f>DAM!E84+'G-DAM'!E84+RTM!E84</f>
        <v>0</v>
      </c>
      <c r="F84" s="22">
        <f>DAM!F84+'G-DAM'!F84+RTM!F84</f>
        <v>750</v>
      </c>
      <c r="G84" s="22">
        <f>DAM!G84+'G-DAM'!G84+RTM!G84</f>
        <v>500</v>
      </c>
      <c r="H84" s="22">
        <f>DAM!H84+'G-DAM'!H84+RTM!H84</f>
        <v>0</v>
      </c>
      <c r="I84" s="22">
        <f>DAM!I84+'G-DAM'!I84+RTM!I84</f>
        <v>0</v>
      </c>
      <c r="J84" s="22">
        <f>DAM!J84+'G-DAM'!J84+RTM!J84</f>
        <v>135.91999999999999</v>
      </c>
      <c r="K84" s="22">
        <f>DAM!K84+'G-DAM'!K84+RTM!K84</f>
        <v>100</v>
      </c>
      <c r="L84" s="22">
        <f>DAM!L84+'G-DAM'!L84+RTM!L84</f>
        <v>50</v>
      </c>
      <c r="M84" s="22">
        <f>DAM!M84+'G-DAM'!M84+RTM!M84</f>
        <v>0</v>
      </c>
      <c r="N84" s="22">
        <f>DAM!N84+'G-DAM'!N84+RTM!N84</f>
        <v>0</v>
      </c>
      <c r="O84" s="22">
        <f>DAM!O84+'G-DAM'!O84+RTM!O84</f>
        <v>50</v>
      </c>
      <c r="P84" s="22">
        <f>DAM!P84+'G-DAM'!P84+RTM!P84</f>
        <v>400</v>
      </c>
      <c r="Q84" s="22">
        <f>DAM!Q84+'G-DAM'!Q84+RTM!Q84</f>
        <v>0</v>
      </c>
      <c r="R84" s="22">
        <f>DAM!R84+'G-DAM'!R84+RTM!R84</f>
        <v>400</v>
      </c>
      <c r="S84" s="22">
        <f>DAM!S84+'G-DAM'!S84+RTM!S84</f>
        <v>169.92</v>
      </c>
      <c r="T84" s="22">
        <f>DAM!T84+'G-DAM'!T84+RTM!T84</f>
        <v>10.62</v>
      </c>
      <c r="U84" s="22">
        <f>DAM!U84+'G-DAM'!U84+RTM!U84</f>
        <v>0</v>
      </c>
      <c r="V84" s="22">
        <f>DAM!V84+'G-DAM'!V84+RTM!V84</f>
        <v>0</v>
      </c>
      <c r="W84" s="22">
        <f>DAM!W84+'G-DAM'!W84+RTM!W84</f>
        <v>0</v>
      </c>
      <c r="X84" s="22">
        <f>DAM!X84+'G-DAM'!X84+RTM!X84</f>
        <v>175.58</v>
      </c>
      <c r="Y84" s="22">
        <f>DAM!Y84+'G-DAM'!Y84+RTM!Y84</f>
        <v>0</v>
      </c>
      <c r="Z84" s="22">
        <f>DAM!Z84+'G-DAM'!Z84+RTM!Z84</f>
        <v>0</v>
      </c>
      <c r="AA84" s="22">
        <f>DAM!AA84+'G-DAM'!AA84+RTM!AA84</f>
        <v>0</v>
      </c>
      <c r="AB84" s="22">
        <f>DAM!AB84+'G-DAM'!AB84+RTM!AB84</f>
        <v>550</v>
      </c>
      <c r="AC84" s="22">
        <f>DAM!AC84+'G-DAM'!AC84+RTM!AC84</f>
        <v>0</v>
      </c>
      <c r="AD84" s="22">
        <f>DAM!AD84+'G-DAM'!AD84+RTM!AD84</f>
        <v>0</v>
      </c>
      <c r="AE84" s="22">
        <f>DAM!AE84+'G-DAM'!AE84+RTM!AE84</f>
        <v>0</v>
      </c>
    </row>
    <row r="85" spans="1:31">
      <c r="A85" s="2" t="s">
        <v>84</v>
      </c>
      <c r="B85" s="22">
        <f>DAM!B85+'G-DAM'!B85+RTM!B85</f>
        <v>600</v>
      </c>
      <c r="C85" s="22">
        <f>DAM!C85+'G-DAM'!C85+RTM!C85</f>
        <v>0</v>
      </c>
      <c r="D85" s="22">
        <f>DAM!D85+'G-DAM'!D85+RTM!D85</f>
        <v>435.9</v>
      </c>
      <c r="E85" s="22">
        <f>DAM!E85+'G-DAM'!E85+RTM!E85</f>
        <v>0</v>
      </c>
      <c r="F85" s="22">
        <f>DAM!F85+'G-DAM'!F85+RTM!F85</f>
        <v>750</v>
      </c>
      <c r="G85" s="22">
        <f>DAM!G85+'G-DAM'!G85+RTM!G85</f>
        <v>500</v>
      </c>
      <c r="H85" s="22">
        <f>DAM!H85+'G-DAM'!H85+RTM!H85</f>
        <v>0</v>
      </c>
      <c r="I85" s="22">
        <f>DAM!I85+'G-DAM'!I85+RTM!I85</f>
        <v>150</v>
      </c>
      <c r="J85" s="22">
        <f>DAM!J85+'G-DAM'!J85+RTM!J85</f>
        <v>100</v>
      </c>
      <c r="K85" s="22">
        <f>DAM!K85+'G-DAM'!K85+RTM!K85</f>
        <v>125</v>
      </c>
      <c r="L85" s="22">
        <f>DAM!L85+'G-DAM'!L85+RTM!L85</f>
        <v>0</v>
      </c>
      <c r="M85" s="22">
        <f>DAM!M85+'G-DAM'!M85+RTM!M85</f>
        <v>0</v>
      </c>
      <c r="N85" s="22">
        <f>DAM!N85+'G-DAM'!N85+RTM!N85</f>
        <v>0</v>
      </c>
      <c r="O85" s="22">
        <f>DAM!O85+'G-DAM'!O85+RTM!O85</f>
        <v>250</v>
      </c>
      <c r="P85" s="22">
        <f>DAM!P85+'G-DAM'!P85+RTM!P85</f>
        <v>0</v>
      </c>
      <c r="Q85" s="22">
        <f>DAM!Q85+'G-DAM'!Q85+RTM!Q85</f>
        <v>0</v>
      </c>
      <c r="R85" s="22">
        <f>DAM!R85+'G-DAM'!R85+RTM!R85</f>
        <v>500</v>
      </c>
      <c r="S85" s="22">
        <f>DAM!S85+'G-DAM'!S85+RTM!S85</f>
        <v>228.61</v>
      </c>
      <c r="T85" s="22">
        <f>DAM!T85+'G-DAM'!T85+RTM!T85</f>
        <v>50.62</v>
      </c>
      <c r="U85" s="22">
        <f>DAM!U85+'G-DAM'!U85+RTM!U85</f>
        <v>0</v>
      </c>
      <c r="V85" s="22">
        <f>DAM!V85+'G-DAM'!V85+RTM!V85</f>
        <v>0</v>
      </c>
      <c r="W85" s="22">
        <f>DAM!W85+'G-DAM'!W85+RTM!W85</f>
        <v>0</v>
      </c>
      <c r="X85" s="22">
        <f>DAM!X85+'G-DAM'!X85+RTM!X85</f>
        <v>282.2</v>
      </c>
      <c r="Y85" s="22">
        <f>DAM!Y85+'G-DAM'!Y85+RTM!Y85</f>
        <v>0</v>
      </c>
      <c r="Z85" s="22">
        <f>DAM!Z85+'G-DAM'!Z85+RTM!Z85</f>
        <v>0</v>
      </c>
      <c r="AA85" s="22">
        <f>DAM!AA85+'G-DAM'!AA85+RTM!AA85</f>
        <v>0</v>
      </c>
      <c r="AB85" s="22">
        <f>DAM!AB85+'G-DAM'!AB85+RTM!AB85</f>
        <v>850</v>
      </c>
      <c r="AC85" s="22">
        <f>DAM!AC85+'G-DAM'!AC85+RTM!AC85</f>
        <v>0</v>
      </c>
      <c r="AD85" s="22">
        <f>DAM!AD85+'G-DAM'!AD85+RTM!AD85</f>
        <v>0</v>
      </c>
      <c r="AE85" s="22">
        <f>DAM!AE85+'G-DAM'!AE85+RTM!AE85</f>
        <v>0</v>
      </c>
    </row>
    <row r="86" spans="1:31">
      <c r="A86" s="2" t="s">
        <v>85</v>
      </c>
      <c r="B86" s="22">
        <f>DAM!B86+'G-DAM'!B86+RTM!B86</f>
        <v>700</v>
      </c>
      <c r="C86" s="22">
        <f>DAM!C86+'G-DAM'!C86+RTM!C86</f>
        <v>0</v>
      </c>
      <c r="D86" s="22">
        <f>DAM!D86+'G-DAM'!D86+RTM!D86</f>
        <v>534.46</v>
      </c>
      <c r="E86" s="22">
        <f>DAM!E86+'G-DAM'!E86+RTM!E86</f>
        <v>0</v>
      </c>
      <c r="F86" s="22">
        <f>DAM!F86+'G-DAM'!F86+RTM!F86</f>
        <v>750</v>
      </c>
      <c r="G86" s="22">
        <f>DAM!G86+'G-DAM'!G86+RTM!G86</f>
        <v>500</v>
      </c>
      <c r="H86" s="22">
        <f>DAM!H86+'G-DAM'!H86+RTM!H86</f>
        <v>0</v>
      </c>
      <c r="I86" s="22">
        <f>DAM!I86+'G-DAM'!I86+RTM!I86</f>
        <v>250</v>
      </c>
      <c r="J86" s="22">
        <f>DAM!J86+'G-DAM'!J86+RTM!J86</f>
        <v>50</v>
      </c>
      <c r="K86" s="22">
        <f>DAM!K86+'G-DAM'!K86+RTM!K86</f>
        <v>100</v>
      </c>
      <c r="L86" s="22">
        <f>DAM!L86+'G-DAM'!L86+RTM!L86</f>
        <v>0</v>
      </c>
      <c r="M86" s="22">
        <f>DAM!M86+'G-DAM'!M86+RTM!M86</f>
        <v>50</v>
      </c>
      <c r="N86" s="22">
        <f>DAM!N86+'G-DAM'!N86+RTM!N86</f>
        <v>0</v>
      </c>
      <c r="O86" s="22">
        <f>DAM!O86+'G-DAM'!O86+RTM!O86</f>
        <v>100</v>
      </c>
      <c r="P86" s="22">
        <f>DAM!P86+'G-DAM'!P86+RTM!P86</f>
        <v>0</v>
      </c>
      <c r="Q86" s="22">
        <f>DAM!Q86+'G-DAM'!Q86+RTM!Q86</f>
        <v>0</v>
      </c>
      <c r="R86" s="22">
        <f>DAM!R86+'G-DAM'!R86+RTM!R86</f>
        <v>650</v>
      </c>
      <c r="S86" s="22">
        <f>DAM!S86+'G-DAM'!S86+RTM!S86</f>
        <v>285.58999999999997</v>
      </c>
      <c r="T86" s="22">
        <f>DAM!T86+'G-DAM'!T86+RTM!T86</f>
        <v>78.709999999999994</v>
      </c>
      <c r="U86" s="22">
        <f>DAM!U86+'G-DAM'!U86+RTM!U86</f>
        <v>74.52</v>
      </c>
      <c r="V86" s="22">
        <f>DAM!V86+'G-DAM'!V86+RTM!V86</f>
        <v>0.2</v>
      </c>
      <c r="W86" s="22">
        <f>DAM!W86+'G-DAM'!W86+RTM!W86</f>
        <v>0</v>
      </c>
      <c r="X86" s="22">
        <f>DAM!X86+'G-DAM'!X86+RTM!X86</f>
        <v>369.74</v>
      </c>
      <c r="Y86" s="22">
        <f>DAM!Y86+'G-DAM'!Y86+RTM!Y86</f>
        <v>0</v>
      </c>
      <c r="Z86" s="22">
        <f>DAM!Z86+'G-DAM'!Z86+RTM!Z86</f>
        <v>0</v>
      </c>
      <c r="AA86" s="22">
        <f>DAM!AA86+'G-DAM'!AA86+RTM!AA86</f>
        <v>0</v>
      </c>
      <c r="AB86" s="22">
        <f>DAM!AB86+'G-DAM'!AB86+RTM!AB86</f>
        <v>800</v>
      </c>
      <c r="AC86" s="22">
        <f>DAM!AC86+'G-DAM'!AC86+RTM!AC86</f>
        <v>0</v>
      </c>
      <c r="AD86" s="22">
        <f>DAM!AD86+'G-DAM'!AD86+RTM!AD86</f>
        <v>0</v>
      </c>
      <c r="AE86" s="22">
        <f>DAM!AE86+'G-DAM'!AE86+RTM!AE86</f>
        <v>0</v>
      </c>
    </row>
    <row r="87" spans="1:31">
      <c r="A87" s="2" t="s">
        <v>86</v>
      </c>
      <c r="B87" s="22">
        <f>DAM!B87+'G-DAM'!B87+RTM!B87</f>
        <v>550</v>
      </c>
      <c r="C87" s="22">
        <f>DAM!C87+'G-DAM'!C87+RTM!C87</f>
        <v>0</v>
      </c>
      <c r="D87" s="22">
        <f>DAM!D87+'G-DAM'!D87+RTM!D87</f>
        <v>741.99</v>
      </c>
      <c r="E87" s="22">
        <f>DAM!E87+'G-DAM'!E87+RTM!E87</f>
        <v>600</v>
      </c>
      <c r="F87" s="22">
        <f>DAM!F87+'G-DAM'!F87+RTM!F87</f>
        <v>600</v>
      </c>
      <c r="G87" s="22">
        <f>DAM!G87+'G-DAM'!G87+RTM!G87</f>
        <v>500</v>
      </c>
      <c r="H87" s="22">
        <f>DAM!H87+'G-DAM'!H87+RTM!H87</f>
        <v>0</v>
      </c>
      <c r="I87" s="22">
        <f>DAM!I87+'G-DAM'!I87+RTM!I87</f>
        <v>400</v>
      </c>
      <c r="J87" s="22">
        <f>DAM!J87+'G-DAM'!J87+RTM!J87</f>
        <v>0</v>
      </c>
      <c r="K87" s="22">
        <f>DAM!K87+'G-DAM'!K87+RTM!K87</f>
        <v>100</v>
      </c>
      <c r="L87" s="22">
        <f>DAM!L87+'G-DAM'!L87+RTM!L87</f>
        <v>350</v>
      </c>
      <c r="M87" s="22">
        <f>DAM!M87+'G-DAM'!M87+RTM!M87</f>
        <v>824.33</v>
      </c>
      <c r="N87" s="22">
        <f>DAM!N87+'G-DAM'!N87+RTM!N87</f>
        <v>150</v>
      </c>
      <c r="O87" s="22">
        <f>DAM!O87+'G-DAM'!O87+RTM!O87</f>
        <v>250</v>
      </c>
      <c r="P87" s="22">
        <f>DAM!P87+'G-DAM'!P87+RTM!P87</f>
        <v>700</v>
      </c>
      <c r="Q87" s="22">
        <f>DAM!Q87+'G-DAM'!Q87+RTM!Q87</f>
        <v>700</v>
      </c>
      <c r="R87" s="22">
        <f>DAM!R87+'G-DAM'!R87+RTM!R87</f>
        <v>1500</v>
      </c>
      <c r="S87" s="22">
        <f>DAM!S87+'G-DAM'!S87+RTM!S87</f>
        <v>1354.29</v>
      </c>
      <c r="T87" s="22">
        <f>DAM!T87+'G-DAM'!T87+RTM!T87</f>
        <v>884.79</v>
      </c>
      <c r="U87" s="22">
        <f>DAM!U87+'G-DAM'!U87+RTM!U87</f>
        <v>792.48</v>
      </c>
      <c r="V87" s="22">
        <f>DAM!V87+'G-DAM'!V87+RTM!V87</f>
        <v>804.26</v>
      </c>
      <c r="W87" s="22">
        <f>DAM!W87+'G-DAM'!W87+RTM!W87</f>
        <v>0</v>
      </c>
      <c r="X87" s="22">
        <f>DAM!X87+'G-DAM'!X87+RTM!X87</f>
        <v>490.29</v>
      </c>
      <c r="Y87" s="22">
        <f>DAM!Y87+'G-DAM'!Y87+RTM!Y87</f>
        <v>0</v>
      </c>
      <c r="Z87" s="22">
        <f>DAM!Z87+'G-DAM'!Z87+RTM!Z87</f>
        <v>550</v>
      </c>
      <c r="AA87" s="22">
        <f>DAM!AA87+'G-DAM'!AA87+RTM!AA87</f>
        <v>327.62</v>
      </c>
      <c r="AB87" s="22">
        <f>DAM!AB87+'G-DAM'!AB87+RTM!AB87</f>
        <v>1312.27</v>
      </c>
      <c r="AC87" s="22">
        <f>DAM!AC87+'G-DAM'!AC87+RTM!AC87</f>
        <v>76.08</v>
      </c>
      <c r="AD87" s="22">
        <f>DAM!AD87+'G-DAM'!AD87+RTM!AD87</f>
        <v>100</v>
      </c>
      <c r="AE87" s="22">
        <f>DAM!AE87+'G-DAM'!AE87+RTM!AE87</f>
        <v>18.61</v>
      </c>
    </row>
    <row r="88" spans="1:31">
      <c r="A88" s="2" t="s">
        <v>87</v>
      </c>
      <c r="B88" s="22">
        <f>DAM!B88+'G-DAM'!B88+RTM!B88</f>
        <v>375</v>
      </c>
      <c r="C88" s="22">
        <f>DAM!C88+'G-DAM'!C88+RTM!C88</f>
        <v>282.35000000000002</v>
      </c>
      <c r="D88" s="22">
        <f>DAM!D88+'G-DAM'!D88+RTM!D88</f>
        <v>625.30999999999995</v>
      </c>
      <c r="E88" s="22">
        <f>DAM!E88+'G-DAM'!E88+RTM!E88</f>
        <v>100</v>
      </c>
      <c r="F88" s="22">
        <f>DAM!F88+'G-DAM'!F88+RTM!F88</f>
        <v>600</v>
      </c>
      <c r="G88" s="22">
        <f>DAM!G88+'G-DAM'!G88+RTM!G88</f>
        <v>600</v>
      </c>
      <c r="H88" s="22">
        <f>DAM!H88+'G-DAM'!H88+RTM!H88</f>
        <v>0</v>
      </c>
      <c r="I88" s="22">
        <f>DAM!I88+'G-DAM'!I88+RTM!I88</f>
        <v>450</v>
      </c>
      <c r="J88" s="22">
        <f>DAM!J88+'G-DAM'!J88+RTM!J88</f>
        <v>0</v>
      </c>
      <c r="K88" s="22">
        <f>DAM!K88+'G-DAM'!K88+RTM!K88</f>
        <v>50</v>
      </c>
      <c r="L88" s="22">
        <f>DAM!L88+'G-DAM'!L88+RTM!L88</f>
        <v>250</v>
      </c>
      <c r="M88" s="22">
        <f>DAM!M88+'G-DAM'!M88+RTM!M88</f>
        <v>850</v>
      </c>
      <c r="N88" s="22">
        <f>DAM!N88+'G-DAM'!N88+RTM!N88</f>
        <v>150</v>
      </c>
      <c r="O88" s="22">
        <f>DAM!O88+'G-DAM'!O88+RTM!O88</f>
        <v>250</v>
      </c>
      <c r="P88" s="22">
        <f>DAM!P88+'G-DAM'!P88+RTM!P88</f>
        <v>700</v>
      </c>
      <c r="Q88" s="22">
        <f>DAM!Q88+'G-DAM'!Q88+RTM!Q88</f>
        <v>750</v>
      </c>
      <c r="R88" s="22">
        <f>DAM!R88+'G-DAM'!R88+RTM!R88</f>
        <v>1500</v>
      </c>
      <c r="S88" s="22">
        <f>DAM!S88+'G-DAM'!S88+RTM!S88</f>
        <v>1341.48</v>
      </c>
      <c r="T88" s="22">
        <f>DAM!T88+'G-DAM'!T88+RTM!T88</f>
        <v>839.2</v>
      </c>
      <c r="U88" s="22">
        <f>DAM!U88+'G-DAM'!U88+RTM!U88</f>
        <v>896.27</v>
      </c>
      <c r="V88" s="22">
        <f>DAM!V88+'G-DAM'!V88+RTM!V88</f>
        <v>814.86</v>
      </c>
      <c r="W88" s="22">
        <f>DAM!W88+'G-DAM'!W88+RTM!W88</f>
        <v>0</v>
      </c>
      <c r="X88" s="22">
        <f>DAM!X88+'G-DAM'!X88+RTM!X88</f>
        <v>563.30999999999995</v>
      </c>
      <c r="Y88" s="22">
        <f>DAM!Y88+'G-DAM'!Y88+RTM!Y88</f>
        <v>0</v>
      </c>
      <c r="Z88" s="22">
        <f>DAM!Z88+'G-DAM'!Z88+RTM!Z88</f>
        <v>550</v>
      </c>
      <c r="AA88" s="22">
        <f>DAM!AA88+'G-DAM'!AA88+RTM!AA88</f>
        <v>321.33</v>
      </c>
      <c r="AB88" s="22">
        <f>DAM!AB88+'G-DAM'!AB88+RTM!AB88</f>
        <v>1280.9000000000001</v>
      </c>
      <c r="AC88" s="22">
        <f>DAM!AC88+'G-DAM'!AC88+RTM!AC88</f>
        <v>65.180000000000007</v>
      </c>
      <c r="AD88" s="22">
        <f>DAM!AD88+'G-DAM'!AD88+RTM!AD88</f>
        <v>150</v>
      </c>
      <c r="AE88" s="22">
        <f>DAM!AE88+'G-DAM'!AE88+RTM!AE88</f>
        <v>20.61</v>
      </c>
    </row>
    <row r="89" spans="1:31">
      <c r="A89" s="2" t="s">
        <v>88</v>
      </c>
      <c r="B89" s="22">
        <f>DAM!B89+'G-DAM'!B89+RTM!B89</f>
        <v>100</v>
      </c>
      <c r="C89" s="22">
        <f>DAM!C89+'G-DAM'!C89+RTM!C89</f>
        <v>0</v>
      </c>
      <c r="D89" s="22">
        <f>DAM!D89+'G-DAM'!D89+RTM!D89</f>
        <v>79.540000000000006</v>
      </c>
      <c r="E89" s="22">
        <f>DAM!E89+'G-DAM'!E89+RTM!E89</f>
        <v>0</v>
      </c>
      <c r="F89" s="22">
        <f>DAM!F89+'G-DAM'!F89+RTM!F89</f>
        <v>650</v>
      </c>
      <c r="G89" s="22">
        <f>DAM!G89+'G-DAM'!G89+RTM!G89</f>
        <v>550</v>
      </c>
      <c r="H89" s="22">
        <f>DAM!H89+'G-DAM'!H89+RTM!H89</f>
        <v>650</v>
      </c>
      <c r="I89" s="22">
        <f>DAM!I89+'G-DAM'!I89+RTM!I89</f>
        <v>400</v>
      </c>
      <c r="J89" s="22">
        <f>DAM!J89+'G-DAM'!J89+RTM!J89</f>
        <v>0</v>
      </c>
      <c r="K89" s="22">
        <f>DAM!K89+'G-DAM'!K89+RTM!K89</f>
        <v>0</v>
      </c>
      <c r="L89" s="22">
        <f>DAM!L89+'G-DAM'!L89+RTM!L89</f>
        <v>0</v>
      </c>
      <c r="M89" s="22">
        <f>DAM!M89+'G-DAM'!M89+RTM!M89</f>
        <v>750</v>
      </c>
      <c r="N89" s="22">
        <f>DAM!N89+'G-DAM'!N89+RTM!N89</f>
        <v>0</v>
      </c>
      <c r="O89" s="22">
        <f>DAM!O89+'G-DAM'!O89+RTM!O89</f>
        <v>550</v>
      </c>
      <c r="P89" s="22">
        <f>DAM!P89+'G-DAM'!P89+RTM!P89</f>
        <v>950</v>
      </c>
      <c r="Q89" s="22">
        <f>DAM!Q89+'G-DAM'!Q89+RTM!Q89</f>
        <v>800</v>
      </c>
      <c r="R89" s="22">
        <f>DAM!R89+'G-DAM'!R89+RTM!R89</f>
        <v>1500</v>
      </c>
      <c r="S89" s="22">
        <f>DAM!S89+'G-DAM'!S89+RTM!S89</f>
        <v>878.38</v>
      </c>
      <c r="T89" s="22">
        <f>DAM!T89+'G-DAM'!T89+RTM!T89</f>
        <v>952.76</v>
      </c>
      <c r="U89" s="22">
        <f>DAM!U89+'G-DAM'!U89+RTM!U89</f>
        <v>946.47</v>
      </c>
      <c r="V89" s="22">
        <f>DAM!V89+'G-DAM'!V89+RTM!V89</f>
        <v>814.7</v>
      </c>
      <c r="W89" s="22">
        <f>DAM!W89+'G-DAM'!W89+RTM!W89</f>
        <v>0</v>
      </c>
      <c r="X89" s="22">
        <f>DAM!X89+'G-DAM'!X89+RTM!X89</f>
        <v>403.68</v>
      </c>
      <c r="Y89" s="22">
        <f>DAM!Y89+'G-DAM'!Y89+RTM!Y89</f>
        <v>0</v>
      </c>
      <c r="Z89" s="22">
        <f>DAM!Z89+'G-DAM'!Z89+RTM!Z89</f>
        <v>350</v>
      </c>
      <c r="AA89" s="22">
        <f>DAM!AA89+'G-DAM'!AA89+RTM!AA89</f>
        <v>254.17</v>
      </c>
      <c r="AB89" s="22">
        <f>DAM!AB89+'G-DAM'!AB89+RTM!AB89</f>
        <v>1443.31</v>
      </c>
      <c r="AC89" s="22">
        <f>DAM!AC89+'G-DAM'!AC89+RTM!AC89</f>
        <v>223.87</v>
      </c>
      <c r="AD89" s="22">
        <f>DAM!AD89+'G-DAM'!AD89+RTM!AD89</f>
        <v>0</v>
      </c>
      <c r="AE89" s="22">
        <f>DAM!AE89+'G-DAM'!AE89+RTM!AE89</f>
        <v>199.54</v>
      </c>
    </row>
    <row r="90" spans="1:31">
      <c r="A90" s="2" t="s">
        <v>89</v>
      </c>
      <c r="B90" s="22">
        <f>DAM!B90+'G-DAM'!B90+RTM!B90</f>
        <v>0</v>
      </c>
      <c r="C90" s="22">
        <f>DAM!C90+'G-DAM'!C90+RTM!C90</f>
        <v>0</v>
      </c>
      <c r="D90" s="22">
        <f>DAM!D90+'G-DAM'!D90+RTM!D90</f>
        <v>0</v>
      </c>
      <c r="E90" s="22">
        <f>DAM!E90+'G-DAM'!E90+RTM!E90</f>
        <v>0</v>
      </c>
      <c r="F90" s="22">
        <f>DAM!F90+'G-DAM'!F90+RTM!F90</f>
        <v>550</v>
      </c>
      <c r="G90" s="22">
        <f>DAM!G90+'G-DAM'!G90+RTM!G90</f>
        <v>550</v>
      </c>
      <c r="H90" s="22">
        <f>DAM!H90+'G-DAM'!H90+RTM!H90</f>
        <v>650</v>
      </c>
      <c r="I90" s="22">
        <f>DAM!I90+'G-DAM'!I90+RTM!I90</f>
        <v>450</v>
      </c>
      <c r="J90" s="22">
        <f>DAM!J90+'G-DAM'!J90+RTM!J90</f>
        <v>0</v>
      </c>
      <c r="K90" s="22">
        <f>DAM!K90+'G-DAM'!K90+RTM!K90</f>
        <v>0</v>
      </c>
      <c r="L90" s="22">
        <f>DAM!L90+'G-DAM'!L90+RTM!L90</f>
        <v>0</v>
      </c>
      <c r="M90" s="22">
        <f>DAM!M90+'G-DAM'!M90+RTM!M90</f>
        <v>612.30999999999995</v>
      </c>
      <c r="N90" s="22">
        <f>DAM!N90+'G-DAM'!N90+RTM!N90</f>
        <v>0</v>
      </c>
      <c r="O90" s="22">
        <f>DAM!O90+'G-DAM'!O90+RTM!O90</f>
        <v>650</v>
      </c>
      <c r="P90" s="22">
        <f>DAM!P90+'G-DAM'!P90+RTM!P90</f>
        <v>950</v>
      </c>
      <c r="Q90" s="22">
        <f>DAM!Q90+'G-DAM'!Q90+RTM!Q90</f>
        <v>800</v>
      </c>
      <c r="R90" s="22">
        <f>DAM!R90+'G-DAM'!R90+RTM!R90</f>
        <v>1500</v>
      </c>
      <c r="S90" s="22">
        <f>DAM!S90+'G-DAM'!S90+RTM!S90</f>
        <v>752.31</v>
      </c>
      <c r="T90" s="22">
        <f>DAM!T90+'G-DAM'!T90+RTM!T90</f>
        <v>855.55</v>
      </c>
      <c r="U90" s="22">
        <f>DAM!U90+'G-DAM'!U90+RTM!U90</f>
        <v>848.6400000000001</v>
      </c>
      <c r="V90" s="22">
        <f>DAM!V90+'G-DAM'!V90+RTM!V90</f>
        <v>815.5</v>
      </c>
      <c r="W90" s="22">
        <f>DAM!W90+'G-DAM'!W90+RTM!W90</f>
        <v>0</v>
      </c>
      <c r="X90" s="22">
        <f>DAM!X90+'G-DAM'!X90+RTM!X90</f>
        <v>370.74</v>
      </c>
      <c r="Y90" s="22">
        <f>DAM!Y90+'G-DAM'!Y90+RTM!Y90</f>
        <v>0</v>
      </c>
      <c r="Z90" s="22">
        <f>DAM!Z90+'G-DAM'!Z90+RTM!Z90</f>
        <v>300</v>
      </c>
      <c r="AA90" s="22">
        <f>DAM!AA90+'G-DAM'!AA90+RTM!AA90</f>
        <v>230.58</v>
      </c>
      <c r="AB90" s="22">
        <f>DAM!AB90+'G-DAM'!AB90+RTM!AB90</f>
        <v>1397.3</v>
      </c>
      <c r="AC90" s="22">
        <f>DAM!AC90+'G-DAM'!AC90+RTM!AC90</f>
        <v>161.72999999999999</v>
      </c>
      <c r="AD90" s="22">
        <f>DAM!AD90+'G-DAM'!AD90+RTM!AD90</f>
        <v>0</v>
      </c>
      <c r="AE90" s="22">
        <f>DAM!AE90+'G-DAM'!AE90+RTM!AE90</f>
        <v>168.85</v>
      </c>
    </row>
    <row r="91" spans="1:31">
      <c r="A91" s="2" t="s">
        <v>90</v>
      </c>
      <c r="B91" s="22">
        <f>DAM!B91+'G-DAM'!B91+RTM!B91</f>
        <v>500</v>
      </c>
      <c r="C91" s="22">
        <f>DAM!C91+'G-DAM'!C91+RTM!C91</f>
        <v>0</v>
      </c>
      <c r="D91" s="22">
        <f>DAM!D91+'G-DAM'!D91+RTM!D91</f>
        <v>0</v>
      </c>
      <c r="E91" s="22">
        <f>DAM!E91+'G-DAM'!E91+RTM!E91</f>
        <v>150</v>
      </c>
      <c r="F91" s="22">
        <f>DAM!F91+'G-DAM'!F91+RTM!F91</f>
        <v>400</v>
      </c>
      <c r="G91" s="22">
        <f>DAM!G91+'G-DAM'!G91+RTM!G91</f>
        <v>200</v>
      </c>
      <c r="H91" s="22">
        <f>DAM!H91+'G-DAM'!H91+RTM!H91</f>
        <v>550</v>
      </c>
      <c r="I91" s="22">
        <f>DAM!I91+'G-DAM'!I91+RTM!I91</f>
        <v>400</v>
      </c>
      <c r="J91" s="22">
        <f>DAM!J91+'G-DAM'!J91+RTM!J91</f>
        <v>200</v>
      </c>
      <c r="K91" s="22">
        <f>DAM!K91+'G-DAM'!K91+RTM!K91</f>
        <v>0</v>
      </c>
      <c r="L91" s="22">
        <f>DAM!L91+'G-DAM'!L91+RTM!L91</f>
        <v>200</v>
      </c>
      <c r="M91" s="22">
        <f>DAM!M91+'G-DAM'!M91+RTM!M91</f>
        <v>550</v>
      </c>
      <c r="N91" s="22">
        <f>DAM!N91+'G-DAM'!N91+RTM!N91</f>
        <v>0</v>
      </c>
      <c r="O91" s="22">
        <f>DAM!O91+'G-DAM'!O91+RTM!O91</f>
        <v>700</v>
      </c>
      <c r="P91" s="22">
        <f>DAM!P91+'G-DAM'!P91+RTM!P91</f>
        <v>950</v>
      </c>
      <c r="Q91" s="22">
        <f>DAM!Q91+'G-DAM'!Q91+RTM!Q91</f>
        <v>800</v>
      </c>
      <c r="R91" s="22">
        <f>DAM!R91+'G-DAM'!R91+RTM!R91</f>
        <v>1400</v>
      </c>
      <c r="S91" s="22">
        <f>DAM!S91+'G-DAM'!S91+RTM!S91</f>
        <v>1054.6100000000001</v>
      </c>
      <c r="T91" s="22">
        <f>DAM!T91+'G-DAM'!T91+RTM!T91</f>
        <v>1318.55</v>
      </c>
      <c r="U91" s="22">
        <f>DAM!U91+'G-DAM'!U91+RTM!U91</f>
        <v>541.82000000000005</v>
      </c>
      <c r="V91" s="22">
        <f>DAM!V91+'G-DAM'!V91+RTM!V91</f>
        <v>890.44</v>
      </c>
      <c r="W91" s="22">
        <f>DAM!W91+'G-DAM'!W91+RTM!W91</f>
        <v>0</v>
      </c>
      <c r="X91" s="22">
        <f>DAM!X91+'G-DAM'!X91+RTM!X91</f>
        <v>100.66</v>
      </c>
      <c r="Y91" s="22">
        <f>DAM!Y91+'G-DAM'!Y91+RTM!Y91</f>
        <v>0</v>
      </c>
      <c r="Z91" s="22">
        <f>DAM!Z91+'G-DAM'!Z91+RTM!Z91</f>
        <v>250</v>
      </c>
      <c r="AA91" s="22">
        <f>DAM!AA91+'G-DAM'!AA91+RTM!AA91</f>
        <v>344.65999999999997</v>
      </c>
      <c r="AB91" s="22">
        <f>DAM!AB91+'G-DAM'!AB91+RTM!AB91</f>
        <v>1739.23</v>
      </c>
      <c r="AC91" s="22">
        <f>DAM!AC91+'G-DAM'!AC91+RTM!AC91</f>
        <v>368.85</v>
      </c>
      <c r="AD91" s="22">
        <f>DAM!AD91+'G-DAM'!AD91+RTM!AD91</f>
        <v>0</v>
      </c>
      <c r="AE91" s="22">
        <f>DAM!AE91+'G-DAM'!AE91+RTM!AE91</f>
        <v>238.2</v>
      </c>
    </row>
    <row r="92" spans="1:31">
      <c r="A92" s="2" t="s">
        <v>91</v>
      </c>
      <c r="B92" s="22">
        <f>DAM!B92+'G-DAM'!B92+RTM!B92</f>
        <v>500</v>
      </c>
      <c r="C92" s="22">
        <f>DAM!C92+'G-DAM'!C92+RTM!C92</f>
        <v>0</v>
      </c>
      <c r="D92" s="22">
        <f>DAM!D92+'G-DAM'!D92+RTM!D92</f>
        <v>0</v>
      </c>
      <c r="E92" s="22">
        <f>DAM!E92+'G-DAM'!E92+RTM!E92</f>
        <v>49.8</v>
      </c>
      <c r="F92" s="22">
        <f>DAM!F92+'G-DAM'!F92+RTM!F92</f>
        <v>200</v>
      </c>
      <c r="G92" s="22">
        <f>DAM!G92+'G-DAM'!G92+RTM!G92</f>
        <v>200</v>
      </c>
      <c r="H92" s="22">
        <f>DAM!H92+'G-DAM'!H92+RTM!H92</f>
        <v>400</v>
      </c>
      <c r="I92" s="22">
        <f>DAM!I92+'G-DAM'!I92+RTM!I92</f>
        <v>400</v>
      </c>
      <c r="J92" s="22">
        <f>DAM!J92+'G-DAM'!J92+RTM!J92</f>
        <v>200</v>
      </c>
      <c r="K92" s="22">
        <f>DAM!K92+'G-DAM'!K92+RTM!K92</f>
        <v>0</v>
      </c>
      <c r="L92" s="22">
        <f>DAM!L92+'G-DAM'!L92+RTM!L92</f>
        <v>200</v>
      </c>
      <c r="M92" s="22">
        <f>DAM!M92+'G-DAM'!M92+RTM!M92</f>
        <v>400</v>
      </c>
      <c r="N92" s="22">
        <f>DAM!N92+'G-DAM'!N92+RTM!N92</f>
        <v>0</v>
      </c>
      <c r="O92" s="22">
        <f>DAM!O92+'G-DAM'!O92+RTM!O92</f>
        <v>650</v>
      </c>
      <c r="P92" s="22">
        <f>DAM!P92+'G-DAM'!P92+RTM!P92</f>
        <v>900</v>
      </c>
      <c r="Q92" s="22">
        <f>DAM!Q92+'G-DAM'!Q92+RTM!Q92</f>
        <v>750</v>
      </c>
      <c r="R92" s="22">
        <f>DAM!R92+'G-DAM'!R92+RTM!R92</f>
        <v>1500</v>
      </c>
      <c r="S92" s="22">
        <f>DAM!S92+'G-DAM'!S92+RTM!S92</f>
        <v>918.16000000000008</v>
      </c>
      <c r="T92" s="22">
        <f>DAM!T92+'G-DAM'!T92+RTM!T92</f>
        <v>1209.8000000000002</v>
      </c>
      <c r="U92" s="22">
        <f>DAM!U92+'G-DAM'!U92+RTM!U92</f>
        <v>547.13</v>
      </c>
      <c r="V92" s="22">
        <f>DAM!V92+'G-DAM'!V92+RTM!V92</f>
        <v>894.64</v>
      </c>
      <c r="W92" s="22">
        <f>DAM!W92+'G-DAM'!W92+RTM!W92</f>
        <v>0</v>
      </c>
      <c r="X92" s="22">
        <f>DAM!X92+'G-DAM'!X92+RTM!X92</f>
        <v>95.51</v>
      </c>
      <c r="Y92" s="22">
        <f>DAM!Y92+'G-DAM'!Y92+RTM!Y92</f>
        <v>0</v>
      </c>
      <c r="Z92" s="22">
        <f>DAM!Z92+'G-DAM'!Z92+RTM!Z92</f>
        <v>200</v>
      </c>
      <c r="AA92" s="22">
        <f>DAM!AA92+'G-DAM'!AA92+RTM!AA92</f>
        <v>282.64</v>
      </c>
      <c r="AB92" s="22">
        <f>DAM!AB92+'G-DAM'!AB92+RTM!AB92</f>
        <v>1747.03</v>
      </c>
      <c r="AC92" s="22">
        <f>DAM!AC92+'G-DAM'!AC92+RTM!AC92</f>
        <v>423.89</v>
      </c>
      <c r="AD92" s="22">
        <f>DAM!AD92+'G-DAM'!AD92+RTM!AD92</f>
        <v>0</v>
      </c>
      <c r="AE92" s="22">
        <f>DAM!AE92+'G-DAM'!AE92+RTM!AE92</f>
        <v>169.55</v>
      </c>
    </row>
    <row r="93" spans="1:31">
      <c r="A93" s="2" t="s">
        <v>92</v>
      </c>
      <c r="B93" s="22">
        <f>DAM!B93+'G-DAM'!B93+RTM!B93</f>
        <v>500</v>
      </c>
      <c r="C93" s="22">
        <f>DAM!C93+'G-DAM'!C93+RTM!C93</f>
        <v>0</v>
      </c>
      <c r="D93" s="22">
        <f>DAM!D93+'G-DAM'!D93+RTM!D93</f>
        <v>0</v>
      </c>
      <c r="E93" s="22">
        <f>DAM!E93+'G-DAM'!E93+RTM!E93</f>
        <v>0</v>
      </c>
      <c r="F93" s="22">
        <f>DAM!F93+'G-DAM'!F93+RTM!F93</f>
        <v>0</v>
      </c>
      <c r="G93" s="22">
        <f>DAM!G93+'G-DAM'!G93+RTM!G93</f>
        <v>200</v>
      </c>
      <c r="H93" s="22">
        <f>DAM!H93+'G-DAM'!H93+RTM!H93</f>
        <v>500</v>
      </c>
      <c r="I93" s="22">
        <f>DAM!I93+'G-DAM'!I93+RTM!I93</f>
        <v>250</v>
      </c>
      <c r="J93" s="22">
        <f>DAM!J93+'G-DAM'!J93+RTM!J93</f>
        <v>350</v>
      </c>
      <c r="K93" s="22">
        <f>DAM!K93+'G-DAM'!K93+RTM!K93</f>
        <v>0</v>
      </c>
      <c r="L93" s="22">
        <f>DAM!L93+'G-DAM'!L93+RTM!L93</f>
        <v>300</v>
      </c>
      <c r="M93" s="22">
        <f>DAM!M93+'G-DAM'!M93+RTM!M93</f>
        <v>550</v>
      </c>
      <c r="N93" s="22">
        <f>DAM!N93+'G-DAM'!N93+RTM!N93</f>
        <v>250</v>
      </c>
      <c r="O93" s="22">
        <f>DAM!O93+'G-DAM'!O93+RTM!O93</f>
        <v>1300</v>
      </c>
      <c r="P93" s="22">
        <f>DAM!P93+'G-DAM'!P93+RTM!P93</f>
        <v>1250</v>
      </c>
      <c r="Q93" s="22">
        <f>DAM!Q93+'G-DAM'!Q93+RTM!Q93</f>
        <v>1350</v>
      </c>
      <c r="R93" s="22">
        <f>DAM!R93+'G-DAM'!R93+RTM!R93</f>
        <v>1700</v>
      </c>
      <c r="S93" s="22">
        <f>DAM!S93+'G-DAM'!S93+RTM!S93</f>
        <v>1129.22</v>
      </c>
      <c r="T93" s="22">
        <f>DAM!T93+'G-DAM'!T93+RTM!T93</f>
        <v>1582.01</v>
      </c>
      <c r="U93" s="22">
        <f>DAM!U93+'G-DAM'!U93+RTM!U93</f>
        <v>1000</v>
      </c>
      <c r="V93" s="22">
        <f>DAM!V93+'G-DAM'!V93+RTM!V93</f>
        <v>971.87</v>
      </c>
      <c r="W93" s="22">
        <f>DAM!W93+'G-DAM'!W93+RTM!W93</f>
        <v>0</v>
      </c>
      <c r="X93" s="22">
        <f>DAM!X93+'G-DAM'!X93+RTM!X93</f>
        <v>49.96</v>
      </c>
      <c r="Y93" s="22">
        <f>DAM!Y93+'G-DAM'!Y93+RTM!Y93</f>
        <v>0</v>
      </c>
      <c r="Z93" s="22">
        <f>DAM!Z93+'G-DAM'!Z93+RTM!Z93</f>
        <v>250</v>
      </c>
      <c r="AA93" s="22">
        <f>DAM!AA93+'G-DAM'!AA93+RTM!AA93</f>
        <v>486.48</v>
      </c>
      <c r="AB93" s="22">
        <f>DAM!AB93+'G-DAM'!AB93+RTM!AB93</f>
        <v>2001.5900000000001</v>
      </c>
      <c r="AC93" s="22">
        <f>DAM!AC93+'G-DAM'!AC93+RTM!AC93</f>
        <v>582.47</v>
      </c>
      <c r="AD93" s="22">
        <f>DAM!AD93+'G-DAM'!AD93+RTM!AD93</f>
        <v>100</v>
      </c>
      <c r="AE93" s="22">
        <f>DAM!AE93+'G-DAM'!AE93+RTM!AE93</f>
        <v>455.11</v>
      </c>
    </row>
    <row r="94" spans="1:31">
      <c r="A94" s="2" t="s">
        <v>93</v>
      </c>
      <c r="B94" s="22">
        <f>DAM!B94+'G-DAM'!B94+RTM!B94</f>
        <v>300</v>
      </c>
      <c r="C94" s="22">
        <f>DAM!C94+'G-DAM'!C94+RTM!C94</f>
        <v>0</v>
      </c>
      <c r="D94" s="22">
        <f>DAM!D94+'G-DAM'!D94+RTM!D94</f>
        <v>0</v>
      </c>
      <c r="E94" s="22">
        <f>DAM!E94+'G-DAM'!E94+RTM!E94</f>
        <v>0</v>
      </c>
      <c r="F94" s="22">
        <f>DAM!F94+'G-DAM'!F94+RTM!F94</f>
        <v>300</v>
      </c>
      <c r="G94" s="22">
        <f>DAM!G94+'G-DAM'!G94+RTM!G94</f>
        <v>200</v>
      </c>
      <c r="H94" s="22">
        <f>DAM!H94+'G-DAM'!H94+RTM!H94</f>
        <v>400</v>
      </c>
      <c r="I94" s="22">
        <f>DAM!I94+'G-DAM'!I94+RTM!I94</f>
        <v>250</v>
      </c>
      <c r="J94" s="22">
        <f>DAM!J94+'G-DAM'!J94+RTM!J94</f>
        <v>350</v>
      </c>
      <c r="K94" s="22">
        <f>DAM!K94+'G-DAM'!K94+RTM!K94</f>
        <v>0</v>
      </c>
      <c r="L94" s="22">
        <f>DAM!L94+'G-DAM'!L94+RTM!L94</f>
        <v>399.99</v>
      </c>
      <c r="M94" s="22">
        <f>DAM!M94+'G-DAM'!M94+RTM!M94</f>
        <v>850</v>
      </c>
      <c r="N94" s="22">
        <f>DAM!N94+'G-DAM'!N94+RTM!N94</f>
        <v>550</v>
      </c>
      <c r="O94" s="22">
        <f>DAM!O94+'G-DAM'!O94+RTM!O94</f>
        <v>1600</v>
      </c>
      <c r="P94" s="22">
        <f>DAM!P94+'G-DAM'!P94+RTM!P94</f>
        <v>1650</v>
      </c>
      <c r="Q94" s="22">
        <f>DAM!Q94+'G-DAM'!Q94+RTM!Q94</f>
        <v>1850</v>
      </c>
      <c r="R94" s="22">
        <f>DAM!R94+'G-DAM'!R94+RTM!R94</f>
        <v>2250</v>
      </c>
      <c r="S94" s="22">
        <f>DAM!S94+'G-DAM'!S94+RTM!S94</f>
        <v>1607.16</v>
      </c>
      <c r="T94" s="22">
        <f>DAM!T94+'G-DAM'!T94+RTM!T94</f>
        <v>1877.26</v>
      </c>
      <c r="U94" s="22">
        <f>DAM!U94+'G-DAM'!U94+RTM!U94</f>
        <v>1315.22</v>
      </c>
      <c r="V94" s="22">
        <f>DAM!V94+'G-DAM'!V94+RTM!V94</f>
        <v>1854.19</v>
      </c>
      <c r="W94" s="22">
        <f>DAM!W94+'G-DAM'!W94+RTM!W94</f>
        <v>0</v>
      </c>
      <c r="X94" s="22">
        <f>DAM!X94+'G-DAM'!X94+RTM!X94</f>
        <v>233.64</v>
      </c>
      <c r="Y94" s="22">
        <f>DAM!Y94+'G-DAM'!Y94+RTM!Y94</f>
        <v>0</v>
      </c>
      <c r="Z94" s="22">
        <f>DAM!Z94+'G-DAM'!Z94+RTM!Z94</f>
        <v>352.09000000000003</v>
      </c>
      <c r="AA94" s="22">
        <f>DAM!AA94+'G-DAM'!AA94+RTM!AA94</f>
        <v>638.9</v>
      </c>
      <c r="AB94" s="22">
        <f>DAM!AB94+'G-DAM'!AB94+RTM!AB94</f>
        <v>2250.5500000000002</v>
      </c>
      <c r="AC94" s="22">
        <f>DAM!AC94+'G-DAM'!AC94+RTM!AC94</f>
        <v>848.41</v>
      </c>
      <c r="AD94" s="22">
        <f>DAM!AD94+'G-DAM'!AD94+RTM!AD94</f>
        <v>100</v>
      </c>
      <c r="AE94" s="22">
        <f>DAM!AE94+'G-DAM'!AE94+RTM!AE94</f>
        <v>673.15000000000009</v>
      </c>
    </row>
    <row r="95" spans="1:31">
      <c r="A95" s="2" t="s">
        <v>94</v>
      </c>
      <c r="B95" s="22">
        <f>DAM!B95+'G-DAM'!B95+RTM!B95</f>
        <v>200</v>
      </c>
      <c r="C95" s="22">
        <f>DAM!C95+'G-DAM'!C95+RTM!C95</f>
        <v>0</v>
      </c>
      <c r="D95" s="22">
        <f>DAM!D95+'G-DAM'!D95+RTM!D95</f>
        <v>0</v>
      </c>
      <c r="E95" s="22">
        <f>DAM!E95+'G-DAM'!E95+RTM!E95</f>
        <v>0</v>
      </c>
      <c r="F95" s="22">
        <f>DAM!F95+'G-DAM'!F95+RTM!F95</f>
        <v>450</v>
      </c>
      <c r="G95" s="22">
        <f>DAM!G95+'G-DAM'!G95+RTM!G95</f>
        <v>325</v>
      </c>
      <c r="H95" s="22">
        <f>DAM!H95+'G-DAM'!H95+RTM!H95</f>
        <v>300</v>
      </c>
      <c r="I95" s="22">
        <f>DAM!I95+'G-DAM'!I95+RTM!I95</f>
        <v>250</v>
      </c>
      <c r="J95" s="22">
        <f>DAM!J95+'G-DAM'!J95+RTM!J95</f>
        <v>300</v>
      </c>
      <c r="K95" s="22">
        <f>DAM!K95+'G-DAM'!K95+RTM!K95</f>
        <v>100</v>
      </c>
      <c r="L95" s="22">
        <f>DAM!L95+'G-DAM'!L95+RTM!L95</f>
        <v>650</v>
      </c>
      <c r="M95" s="22">
        <f>DAM!M95+'G-DAM'!M95+RTM!M95</f>
        <v>1100</v>
      </c>
      <c r="N95" s="22">
        <f>DAM!N95+'G-DAM'!N95+RTM!N95</f>
        <v>1100</v>
      </c>
      <c r="O95" s="22">
        <f>DAM!O95+'G-DAM'!O95+RTM!O95</f>
        <v>1650</v>
      </c>
      <c r="P95" s="22">
        <f>DAM!P95+'G-DAM'!P95+RTM!P95</f>
        <v>2000</v>
      </c>
      <c r="Q95" s="22">
        <f>DAM!Q95+'G-DAM'!Q95+RTM!Q95</f>
        <v>2150</v>
      </c>
      <c r="R95" s="22">
        <f>DAM!R95+'G-DAM'!R95+RTM!R95</f>
        <v>2850</v>
      </c>
      <c r="S95" s="22">
        <f>DAM!S95+'G-DAM'!S95+RTM!S95</f>
        <v>1986.38</v>
      </c>
      <c r="T95" s="22">
        <f>DAM!T95+'G-DAM'!T95+RTM!T95</f>
        <v>2158.8599999999997</v>
      </c>
      <c r="U95" s="22">
        <f>DAM!U95+'G-DAM'!U95+RTM!U95</f>
        <v>1900</v>
      </c>
      <c r="V95" s="22">
        <f>DAM!V95+'G-DAM'!V95+RTM!V95</f>
        <v>1875.5</v>
      </c>
      <c r="W95" s="22">
        <f>DAM!W95+'G-DAM'!W95+RTM!W95</f>
        <v>135.56</v>
      </c>
      <c r="X95" s="22">
        <f>DAM!X95+'G-DAM'!X95+RTM!X95</f>
        <v>57.63</v>
      </c>
      <c r="Y95" s="22">
        <f>DAM!Y95+'G-DAM'!Y95+RTM!Y95</f>
        <v>0</v>
      </c>
      <c r="Z95" s="22">
        <f>DAM!Z95+'G-DAM'!Z95+RTM!Z95</f>
        <v>359.58</v>
      </c>
      <c r="AA95" s="22">
        <f>DAM!AA95+'G-DAM'!AA95+RTM!AA95</f>
        <v>895.45</v>
      </c>
      <c r="AB95" s="22">
        <f>DAM!AB95+'G-DAM'!AB95+RTM!AB95</f>
        <v>2373.13</v>
      </c>
      <c r="AC95" s="22">
        <f>DAM!AC95+'G-DAM'!AC95+RTM!AC95</f>
        <v>913.47</v>
      </c>
      <c r="AD95" s="22">
        <f>DAM!AD95+'G-DAM'!AD95+RTM!AD95</f>
        <v>350</v>
      </c>
      <c r="AE95" s="22">
        <f>DAM!AE95+'G-DAM'!AE95+RTM!AE95</f>
        <v>742.95999999999992</v>
      </c>
    </row>
    <row r="96" spans="1:31">
      <c r="A96" s="2" t="s">
        <v>95</v>
      </c>
      <c r="B96" s="22">
        <f>DAM!B96+'G-DAM'!B96+RTM!B96</f>
        <v>200</v>
      </c>
      <c r="C96" s="22">
        <f>DAM!C96+'G-DAM'!C96+RTM!C96</f>
        <v>0</v>
      </c>
      <c r="D96" s="22">
        <f>DAM!D96+'G-DAM'!D96+RTM!D96</f>
        <v>0</v>
      </c>
      <c r="E96" s="22">
        <f>DAM!E96+'G-DAM'!E96+RTM!E96</f>
        <v>0</v>
      </c>
      <c r="F96" s="22">
        <f>DAM!F96+'G-DAM'!F96+RTM!F96</f>
        <v>450</v>
      </c>
      <c r="G96" s="22">
        <f>DAM!G96+'G-DAM'!G96+RTM!G96</f>
        <v>325</v>
      </c>
      <c r="H96" s="22">
        <f>DAM!H96+'G-DAM'!H96+RTM!H96</f>
        <v>150</v>
      </c>
      <c r="I96" s="22">
        <f>DAM!I96+'G-DAM'!I96+RTM!I96</f>
        <v>100</v>
      </c>
      <c r="J96" s="22">
        <f>DAM!J96+'G-DAM'!J96+RTM!J96</f>
        <v>100</v>
      </c>
      <c r="K96" s="22">
        <f>DAM!K96+'G-DAM'!K96+RTM!K96</f>
        <v>0</v>
      </c>
      <c r="L96" s="22">
        <f>DAM!L96+'G-DAM'!L96+RTM!L96</f>
        <v>700</v>
      </c>
      <c r="M96" s="22">
        <f>DAM!M96+'G-DAM'!M96+RTM!M96</f>
        <v>1350</v>
      </c>
      <c r="N96" s="22">
        <f>DAM!N96+'G-DAM'!N96+RTM!N96</f>
        <v>1350</v>
      </c>
      <c r="O96" s="22">
        <f>DAM!O96+'G-DAM'!O96+RTM!O96</f>
        <v>1800</v>
      </c>
      <c r="P96" s="22">
        <f>DAM!P96+'G-DAM'!P96+RTM!P96</f>
        <v>2300</v>
      </c>
      <c r="Q96" s="22">
        <f>DAM!Q96+'G-DAM'!Q96+RTM!Q96</f>
        <v>2550</v>
      </c>
      <c r="R96" s="22">
        <f>DAM!R96+'G-DAM'!R96+RTM!R96</f>
        <v>3250</v>
      </c>
      <c r="S96" s="22">
        <f>DAM!S96+'G-DAM'!S96+RTM!S96</f>
        <v>2329.0299999999997</v>
      </c>
      <c r="T96" s="22">
        <f>DAM!T96+'G-DAM'!T96+RTM!T96</f>
        <v>2519.09</v>
      </c>
      <c r="U96" s="22">
        <f>DAM!U96+'G-DAM'!U96+RTM!U96</f>
        <v>2114.69</v>
      </c>
      <c r="V96" s="22">
        <f>DAM!V96+'G-DAM'!V96+RTM!V96</f>
        <v>1900.88</v>
      </c>
      <c r="W96" s="22">
        <f>DAM!W96+'G-DAM'!W96+RTM!W96</f>
        <v>225.92</v>
      </c>
      <c r="X96" s="22">
        <f>DAM!X96+'G-DAM'!X96+RTM!X96</f>
        <v>220.14</v>
      </c>
      <c r="Y96" s="22">
        <f>DAM!Y96+'G-DAM'!Y96+RTM!Y96</f>
        <v>0</v>
      </c>
      <c r="Z96" s="22">
        <f>DAM!Z96+'G-DAM'!Z96+RTM!Z96</f>
        <v>493.69</v>
      </c>
      <c r="AA96" s="22">
        <f>DAM!AA96+'G-DAM'!AA96+RTM!AA96</f>
        <v>1194.77</v>
      </c>
      <c r="AB96" s="22">
        <f>DAM!AB96+'G-DAM'!AB96+RTM!AB96</f>
        <v>2869.2799999999997</v>
      </c>
      <c r="AC96" s="22">
        <f>DAM!AC96+'G-DAM'!AC96+RTM!AC96</f>
        <v>1047.5999999999999</v>
      </c>
      <c r="AD96" s="22">
        <f>DAM!AD96+'G-DAM'!AD96+RTM!AD96</f>
        <v>600</v>
      </c>
      <c r="AE96" s="22">
        <f>DAM!AE96+'G-DAM'!AE96+RTM!AE96</f>
        <v>896.06000000000006</v>
      </c>
    </row>
    <row r="97" spans="1:32">
      <c r="A97" s="2" t="s">
        <v>96</v>
      </c>
      <c r="B97" s="22">
        <f>DAM!B97+'G-DAM'!B97+RTM!B97</f>
        <v>300</v>
      </c>
      <c r="C97" s="22">
        <f>DAM!C97+'G-DAM'!C97+RTM!C97</f>
        <v>0</v>
      </c>
      <c r="D97" s="22">
        <f>DAM!D97+'G-DAM'!D97+RTM!D97</f>
        <v>0</v>
      </c>
      <c r="E97" s="22">
        <f>DAM!E97+'G-DAM'!E97+RTM!E97</f>
        <v>0</v>
      </c>
      <c r="F97" s="22">
        <f>DAM!F97+'G-DAM'!F97+RTM!F97</f>
        <v>600</v>
      </c>
      <c r="G97" s="22">
        <f>DAM!G97+'G-DAM'!G97+RTM!G97</f>
        <v>200</v>
      </c>
      <c r="H97" s="22">
        <f>DAM!H97+'G-DAM'!H97+RTM!H97</f>
        <v>0</v>
      </c>
      <c r="I97" s="22">
        <f>DAM!I97+'G-DAM'!I97+RTM!I97</f>
        <v>100</v>
      </c>
      <c r="J97" s="22">
        <f>DAM!J97+'G-DAM'!J97+RTM!J97</f>
        <v>0</v>
      </c>
      <c r="K97" s="22">
        <f>DAM!K97+'G-DAM'!K97+RTM!K97</f>
        <v>250</v>
      </c>
      <c r="L97" s="22">
        <f>DAM!L97+'G-DAM'!L97+RTM!L97</f>
        <v>1050</v>
      </c>
      <c r="M97" s="22">
        <f>DAM!M97+'G-DAM'!M97+RTM!M97</f>
        <v>1500</v>
      </c>
      <c r="N97" s="22">
        <f>DAM!N97+'G-DAM'!N97+RTM!N97</f>
        <v>1700</v>
      </c>
      <c r="O97" s="22">
        <f>DAM!O97+'G-DAM'!O97+RTM!O97</f>
        <v>2350</v>
      </c>
      <c r="P97" s="22">
        <f>DAM!P97+'G-DAM'!P97+RTM!P97</f>
        <v>2845.67</v>
      </c>
      <c r="Q97" s="22">
        <f>DAM!Q97+'G-DAM'!Q97+RTM!Q97</f>
        <v>2900</v>
      </c>
      <c r="R97" s="22">
        <f>DAM!R97+'G-DAM'!R97+RTM!R97</f>
        <v>3600</v>
      </c>
      <c r="S97" s="22">
        <f>DAM!S97+'G-DAM'!S97+RTM!S97</f>
        <v>2623.21</v>
      </c>
      <c r="T97" s="22">
        <f>DAM!T97+'G-DAM'!T97+RTM!T97</f>
        <v>2890.21</v>
      </c>
      <c r="U97" s="22">
        <f>DAM!U97+'G-DAM'!U97+RTM!U97</f>
        <v>2399.7600000000002</v>
      </c>
      <c r="V97" s="22">
        <f>DAM!V97+'G-DAM'!V97+RTM!V97</f>
        <v>1994.17</v>
      </c>
      <c r="W97" s="22">
        <f>DAM!W97+'G-DAM'!W97+RTM!W97</f>
        <v>361.97</v>
      </c>
      <c r="X97" s="22">
        <f>DAM!X97+'G-DAM'!X97+RTM!X97</f>
        <v>112.99</v>
      </c>
      <c r="Y97" s="22">
        <f>DAM!Y97+'G-DAM'!Y97+RTM!Y97</f>
        <v>0</v>
      </c>
      <c r="Z97" s="22">
        <f>DAM!Z97+'G-DAM'!Z97+RTM!Z97</f>
        <v>244.81</v>
      </c>
      <c r="AA97" s="22">
        <f>DAM!AA97+'G-DAM'!AA97+RTM!AA97</f>
        <v>1100</v>
      </c>
      <c r="AB97" s="22">
        <f>DAM!AB97+'G-DAM'!AB97+RTM!AB97</f>
        <v>3100</v>
      </c>
      <c r="AC97" s="22">
        <f>DAM!AC97+'G-DAM'!AC97+RTM!AC97</f>
        <v>1231.24</v>
      </c>
      <c r="AD97" s="22">
        <f>DAM!AD97+'G-DAM'!AD97+RTM!AD97</f>
        <v>1300</v>
      </c>
      <c r="AE97" s="22">
        <f>DAM!AE97+'G-DAM'!AE97+RTM!AE97</f>
        <v>1131.21</v>
      </c>
    </row>
    <row r="98" spans="1:32">
      <c r="A98" s="2" t="s">
        <v>97</v>
      </c>
      <c r="B98" s="22">
        <f>DAM!B98+'G-DAM'!B98+RTM!B98</f>
        <v>300</v>
      </c>
      <c r="C98" s="22">
        <f>DAM!C98+'G-DAM'!C98+RTM!C98</f>
        <v>350</v>
      </c>
      <c r="D98" s="22">
        <f>DAM!D98+'G-DAM'!D98+RTM!D98</f>
        <v>0</v>
      </c>
      <c r="E98" s="22">
        <f>DAM!E98+'G-DAM'!E98+RTM!E98</f>
        <v>0</v>
      </c>
      <c r="F98" s="22">
        <f>DAM!F98+'G-DAM'!F98+RTM!F98</f>
        <v>650</v>
      </c>
      <c r="G98" s="22">
        <f>DAM!G98+'G-DAM'!G98+RTM!G98</f>
        <v>0</v>
      </c>
      <c r="H98" s="22">
        <f>DAM!H98+'G-DAM'!H98+RTM!H98</f>
        <v>0</v>
      </c>
      <c r="I98" s="22">
        <f>DAM!I98+'G-DAM'!I98+RTM!I98</f>
        <v>0</v>
      </c>
      <c r="J98" s="22">
        <f>DAM!J98+'G-DAM'!J98+RTM!J98</f>
        <v>0</v>
      </c>
      <c r="K98" s="22">
        <f>DAM!K98+'G-DAM'!K98+RTM!K98</f>
        <v>350</v>
      </c>
      <c r="L98" s="22">
        <f>DAM!L98+'G-DAM'!L98+RTM!L98</f>
        <v>1200</v>
      </c>
      <c r="M98" s="22">
        <f>DAM!M98+'G-DAM'!M98+RTM!M98</f>
        <v>1650</v>
      </c>
      <c r="N98" s="22">
        <f>DAM!N98+'G-DAM'!N98+RTM!N98</f>
        <v>1950</v>
      </c>
      <c r="O98" s="22">
        <f>DAM!O98+'G-DAM'!O98+RTM!O98</f>
        <v>2800</v>
      </c>
      <c r="P98" s="22">
        <f>DAM!P98+'G-DAM'!P98+RTM!P98</f>
        <v>3423.47</v>
      </c>
      <c r="Q98" s="22">
        <f>DAM!Q98+'G-DAM'!Q98+RTM!Q98</f>
        <v>3200</v>
      </c>
      <c r="R98" s="22">
        <f>DAM!R98+'G-DAM'!R98+RTM!R98</f>
        <v>3950</v>
      </c>
      <c r="S98" s="22">
        <f>DAM!S98+'G-DAM'!S98+RTM!S98</f>
        <v>2940.27</v>
      </c>
      <c r="T98" s="22">
        <f>DAM!T98+'G-DAM'!T98+RTM!T98</f>
        <v>3200</v>
      </c>
      <c r="U98" s="22">
        <f>DAM!U98+'G-DAM'!U98+RTM!U98</f>
        <v>2696.49</v>
      </c>
      <c r="V98" s="22">
        <f>DAM!V98+'G-DAM'!V98+RTM!V98</f>
        <v>2194.31</v>
      </c>
      <c r="W98" s="22">
        <f>DAM!W98+'G-DAM'!W98+RTM!W98</f>
        <v>456.46</v>
      </c>
      <c r="X98" s="22">
        <f>DAM!X98+'G-DAM'!X98+RTM!X98</f>
        <v>233.82</v>
      </c>
      <c r="Y98" s="22">
        <f>DAM!Y98+'G-DAM'!Y98+RTM!Y98</f>
        <v>0</v>
      </c>
      <c r="Z98" s="22">
        <f>DAM!Z98+'G-DAM'!Z98+RTM!Z98</f>
        <v>306.55</v>
      </c>
      <c r="AA98" s="22">
        <f>DAM!AA98+'G-DAM'!AA98+RTM!AA98</f>
        <v>1300</v>
      </c>
      <c r="AB98" s="22">
        <f>DAM!AB98+'G-DAM'!AB98+RTM!AB98</f>
        <v>3250</v>
      </c>
      <c r="AC98" s="22">
        <f>DAM!AC98+'G-DAM'!AC98+RTM!AC98</f>
        <v>1426.31</v>
      </c>
      <c r="AD98" s="22">
        <f>DAM!AD98+'G-DAM'!AD98+RTM!AD98</f>
        <v>1500</v>
      </c>
      <c r="AE98" s="22">
        <f>DAM!AE98+'G-DAM'!AE98+RTM!AE98</f>
        <v>1450.65</v>
      </c>
    </row>
    <row r="99" spans="1:32">
      <c r="A99" s="3" t="s">
        <v>98</v>
      </c>
      <c r="B99" s="15">
        <f>SUM(B3:B98)</f>
        <v>59800</v>
      </c>
      <c r="C99" s="15">
        <f t="shared" ref="C99:AE99" si="0">SUM(C3:C98)</f>
        <v>51632.35</v>
      </c>
      <c r="D99" s="15">
        <f t="shared" si="0"/>
        <v>47448.56</v>
      </c>
      <c r="E99" s="15">
        <f t="shared" si="0"/>
        <v>83524.829999999987</v>
      </c>
      <c r="F99" s="15">
        <f t="shared" si="0"/>
        <v>84793.150000000009</v>
      </c>
      <c r="G99" s="15">
        <f t="shared" si="0"/>
        <v>93700</v>
      </c>
      <c r="H99" s="15">
        <f t="shared" si="0"/>
        <v>85240.960000000006</v>
      </c>
      <c r="I99" s="15">
        <f t="shared" si="0"/>
        <v>88601.85</v>
      </c>
      <c r="J99" s="15">
        <f t="shared" si="0"/>
        <v>108192.70999999999</v>
      </c>
      <c r="K99" s="15">
        <f t="shared" si="0"/>
        <v>119418.02</v>
      </c>
      <c r="L99" s="15">
        <f t="shared" si="0"/>
        <v>172799.30999999997</v>
      </c>
      <c r="M99" s="15">
        <f t="shared" si="0"/>
        <v>255615.80000000005</v>
      </c>
      <c r="N99" s="15">
        <f t="shared" si="0"/>
        <v>198099.99</v>
      </c>
      <c r="O99" s="15">
        <f t="shared" si="0"/>
        <v>322135.17000000004</v>
      </c>
      <c r="P99" s="15">
        <f t="shared" si="0"/>
        <v>329609.76999999996</v>
      </c>
      <c r="Q99" s="15">
        <f t="shared" si="0"/>
        <v>381234.66000000003</v>
      </c>
      <c r="R99" s="15">
        <f t="shared" si="0"/>
        <v>345049.54</v>
      </c>
      <c r="S99" s="15">
        <f t="shared" si="0"/>
        <v>331364.5</v>
      </c>
      <c r="T99" s="15">
        <f t="shared" si="0"/>
        <v>316929.30000000005</v>
      </c>
      <c r="U99" s="15">
        <f t="shared" si="0"/>
        <v>278734.09000000003</v>
      </c>
      <c r="V99" s="15">
        <f t="shared" si="0"/>
        <v>261850.69000000003</v>
      </c>
      <c r="W99" s="15">
        <f t="shared" si="0"/>
        <v>116544.68000000001</v>
      </c>
      <c r="X99" s="15">
        <f t="shared" si="0"/>
        <v>36071.660000000003</v>
      </c>
      <c r="Y99" s="15">
        <f t="shared" si="0"/>
        <v>25546.34</v>
      </c>
      <c r="Z99" s="15">
        <f t="shared" si="0"/>
        <v>48143.360000000001</v>
      </c>
      <c r="AA99" s="15">
        <f t="shared" si="0"/>
        <v>66968.89</v>
      </c>
      <c r="AB99" s="15">
        <f t="shared" si="0"/>
        <v>219221.49</v>
      </c>
      <c r="AC99" s="15">
        <f t="shared" si="0"/>
        <v>230242.69999999998</v>
      </c>
      <c r="AD99" s="15">
        <f t="shared" si="0"/>
        <v>223589.96</v>
      </c>
      <c r="AE99" s="15">
        <f t="shared" si="0"/>
        <v>196700.83999999994</v>
      </c>
      <c r="AF99" s="15">
        <f>SUM(B99:AE99)</f>
        <v>5178805.1700000009</v>
      </c>
    </row>
    <row r="100" spans="1:32">
      <c r="A100" s="3" t="s">
        <v>99</v>
      </c>
      <c r="B100" s="15">
        <f>B99/4000</f>
        <v>14.95</v>
      </c>
      <c r="C100" s="15">
        <f t="shared" ref="C100:AE100" si="1">C99/4000</f>
        <v>12.908087499999999</v>
      </c>
      <c r="D100" s="15">
        <f t="shared" si="1"/>
        <v>11.86214</v>
      </c>
      <c r="E100" s="15">
        <f t="shared" si="1"/>
        <v>20.881207499999995</v>
      </c>
      <c r="F100" s="15">
        <f t="shared" si="1"/>
        <v>21.198287500000003</v>
      </c>
      <c r="G100" s="15">
        <f t="shared" si="1"/>
        <v>23.425000000000001</v>
      </c>
      <c r="H100" s="15">
        <f t="shared" si="1"/>
        <v>21.31024</v>
      </c>
      <c r="I100" s="15">
        <f t="shared" si="1"/>
        <v>22.1504625</v>
      </c>
      <c r="J100" s="15">
        <f t="shared" si="1"/>
        <v>27.048177499999998</v>
      </c>
      <c r="K100" s="15">
        <f t="shared" si="1"/>
        <v>29.854505</v>
      </c>
      <c r="L100" s="15">
        <f t="shared" si="1"/>
        <v>43.199827499999991</v>
      </c>
      <c r="M100" s="15">
        <f t="shared" si="1"/>
        <v>63.903950000000009</v>
      </c>
      <c r="N100" s="15">
        <f t="shared" si="1"/>
        <v>49.524997499999998</v>
      </c>
      <c r="O100" s="15">
        <f t="shared" si="1"/>
        <v>80.533792500000004</v>
      </c>
      <c r="P100" s="15">
        <f t="shared" si="1"/>
        <v>82.402442499999992</v>
      </c>
      <c r="Q100" s="15">
        <f t="shared" si="1"/>
        <v>95.308665000000005</v>
      </c>
      <c r="R100" s="15">
        <f t="shared" si="1"/>
        <v>86.262384999999995</v>
      </c>
      <c r="S100" s="15">
        <f t="shared" si="1"/>
        <v>82.841125000000005</v>
      </c>
      <c r="T100" s="15">
        <f t="shared" si="1"/>
        <v>79.232325000000017</v>
      </c>
      <c r="U100" s="15">
        <f t="shared" si="1"/>
        <v>69.683522500000009</v>
      </c>
      <c r="V100" s="15">
        <f t="shared" si="1"/>
        <v>65.462672500000011</v>
      </c>
      <c r="W100" s="15">
        <f t="shared" si="1"/>
        <v>29.136170000000003</v>
      </c>
      <c r="X100" s="15">
        <f t="shared" si="1"/>
        <v>9.0179150000000003</v>
      </c>
      <c r="Y100" s="15">
        <f t="shared" si="1"/>
        <v>6.3865850000000002</v>
      </c>
      <c r="Z100" s="15">
        <f t="shared" si="1"/>
        <v>12.03584</v>
      </c>
      <c r="AA100" s="15">
        <f t="shared" si="1"/>
        <v>16.7422225</v>
      </c>
      <c r="AB100" s="15">
        <f t="shared" si="1"/>
        <v>54.805372499999997</v>
      </c>
      <c r="AC100" s="15">
        <f t="shared" si="1"/>
        <v>57.560674999999996</v>
      </c>
      <c r="AD100" s="15">
        <f t="shared" si="1"/>
        <v>55.897489999999998</v>
      </c>
      <c r="AE100" s="15">
        <f t="shared" si="1"/>
        <v>49.175209999999986</v>
      </c>
      <c r="AF100" s="24">
        <f>AF99/4000</f>
        <v>1294.7012925000001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DAM</vt:lpstr>
      <vt:lpstr>G-DAM</vt:lpstr>
      <vt:lpstr>RTM</vt:lpstr>
      <vt:lpstr>Consolidated</vt:lpstr>
      <vt:lpstr>Sheet1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2024-10-17T11:02:17Z</dcterms:modified>
</cp:coreProperties>
</file>